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5LABS\Conteúdo\YT\06 - Controles\"/>
    </mc:Choice>
  </mc:AlternateContent>
  <xr:revisionPtr revIDLastSave="0" documentId="8_{FF85F4C1-A09E-43B0-A97E-92DC49AA3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vimento" sheetId="1" r:id="rId1"/>
    <sheet name="DRE" sheetId="2" r:id="rId2"/>
    <sheet name="Fluxo de Caixa" sheetId="4" r:id="rId3"/>
    <sheet name="Gráficos" sheetId="5" r:id="rId4"/>
    <sheet name="Plano de contas" sheetId="6" r:id="rId5"/>
  </sheets>
  <definedNames>
    <definedName name="_xlnm.Print_Area" localSheetId="3">Gráficos!$A$1:$P$41</definedName>
    <definedName name="PlanContas">'Plano de contas'!$A$2:$A$37</definedName>
    <definedName name="Plano">DRE!$A$13:$A$38</definedName>
    <definedName name="PlanoDeContas">DRE!$A$13:$A$38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2" i="4" l="1"/>
  <c r="A38" i="4" l="1"/>
  <c r="M38" i="4" s="1"/>
  <c r="A37" i="4"/>
  <c r="N37" i="4" s="1"/>
  <c r="A36" i="4"/>
  <c r="N36" i="4" s="1"/>
  <c r="A35" i="4"/>
  <c r="K35" i="4" s="1"/>
  <c r="A34" i="4"/>
  <c r="M34" i="4" s="1"/>
  <c r="A33" i="4"/>
  <c r="N33" i="4" s="1"/>
  <c r="A32" i="4"/>
  <c r="A31" i="4"/>
  <c r="L31" i="4" s="1"/>
  <c r="A30" i="4"/>
  <c r="M30" i="4" s="1"/>
  <c r="A29" i="4"/>
  <c r="N29" i="4" s="1"/>
  <c r="A28" i="4"/>
  <c r="K28" i="4" s="1"/>
  <c r="A27" i="4"/>
  <c r="L27" i="4" s="1"/>
  <c r="A26" i="4"/>
  <c r="M26" i="4" s="1"/>
  <c r="A25" i="4"/>
  <c r="N25" i="4" s="1"/>
  <c r="A24" i="4"/>
  <c r="K24" i="4" s="1"/>
  <c r="A23" i="4"/>
  <c r="K23" i="4" s="1"/>
  <c r="A22" i="4"/>
  <c r="L22" i="4" s="1"/>
  <c r="A21" i="4"/>
  <c r="M21" i="4" s="1"/>
  <c r="A20" i="4"/>
  <c r="N20" i="4" s="1"/>
  <c r="C21" i="4" l="1"/>
  <c r="K27" i="4"/>
  <c r="E25" i="4"/>
  <c r="C27" i="4"/>
  <c r="K33" i="4"/>
  <c r="D26" i="4"/>
  <c r="C34" i="4"/>
  <c r="D37" i="4"/>
  <c r="N24" i="4"/>
  <c r="K34" i="4"/>
  <c r="I24" i="4"/>
  <c r="E24" i="4"/>
  <c r="D24" i="4" s="1"/>
  <c r="K21" i="4"/>
  <c r="C24" i="4"/>
  <c r="D34" i="4"/>
  <c r="E36" i="4"/>
  <c r="L21" i="4"/>
  <c r="K22" i="4"/>
  <c r="C26" i="4"/>
  <c r="H29" i="4"/>
  <c r="G30" i="4"/>
  <c r="E33" i="4"/>
  <c r="C37" i="4"/>
  <c r="M37" i="4"/>
  <c r="K20" i="4"/>
  <c r="G22" i="4"/>
  <c r="L26" i="4"/>
  <c r="I37" i="4"/>
  <c r="I29" i="4"/>
  <c r="D29" i="4"/>
  <c r="E20" i="4"/>
  <c r="D21" i="4"/>
  <c r="C22" i="4"/>
  <c r="J24" i="4"/>
  <c r="K25" i="4"/>
  <c r="K26" i="4"/>
  <c r="G27" i="4"/>
  <c r="C29" i="4"/>
  <c r="M29" i="4"/>
  <c r="L34" i="4"/>
  <c r="I36" i="4"/>
  <c r="H37" i="4"/>
  <c r="G38" i="4"/>
  <c r="H21" i="4"/>
  <c r="H24" i="4"/>
  <c r="M24" i="4"/>
  <c r="D25" i="4"/>
  <c r="I25" i="4"/>
  <c r="C20" i="4"/>
  <c r="H20" i="4"/>
  <c r="M20" i="4"/>
  <c r="G21" i="4"/>
  <c r="F24" i="4"/>
  <c r="L24" i="4"/>
  <c r="C25" i="4"/>
  <c r="H25" i="4"/>
  <c r="M25" i="4"/>
  <c r="G26" i="4"/>
  <c r="E29" i="4"/>
  <c r="K29" i="4"/>
  <c r="C30" i="4"/>
  <c r="K30" i="4"/>
  <c r="G31" i="4"/>
  <c r="C33" i="4"/>
  <c r="H33" i="4"/>
  <c r="M33" i="4"/>
  <c r="G34" i="4"/>
  <c r="M36" i="4"/>
  <c r="E37" i="4"/>
  <c r="K37" i="4"/>
  <c r="C38" i="4"/>
  <c r="K38" i="4"/>
  <c r="G20" i="4"/>
  <c r="L20" i="4"/>
  <c r="G25" i="4"/>
  <c r="L25" i="4"/>
  <c r="H30" i="4"/>
  <c r="C31" i="4"/>
  <c r="G33" i="4"/>
  <c r="L33" i="4"/>
  <c r="H38" i="4"/>
  <c r="D20" i="4"/>
  <c r="I20" i="4"/>
  <c r="H26" i="4"/>
  <c r="G29" i="4"/>
  <c r="L29" i="4"/>
  <c r="D30" i="4"/>
  <c r="L30" i="4"/>
  <c r="K31" i="4"/>
  <c r="D33" i="4"/>
  <c r="I33" i="4"/>
  <c r="H34" i="4"/>
  <c r="G37" i="4"/>
  <c r="L37" i="4"/>
  <c r="D38" i="4"/>
  <c r="L38" i="4"/>
  <c r="F23" i="4"/>
  <c r="J23" i="4"/>
  <c r="N23" i="4"/>
  <c r="F28" i="4"/>
  <c r="J28" i="4"/>
  <c r="N28" i="4"/>
  <c r="F35" i="4"/>
  <c r="N35" i="4"/>
  <c r="F21" i="4"/>
  <c r="J21" i="4"/>
  <c r="N21" i="4"/>
  <c r="E22" i="4"/>
  <c r="I22" i="4"/>
  <c r="M22" i="4"/>
  <c r="D23" i="4"/>
  <c r="H23" i="4"/>
  <c r="L23" i="4"/>
  <c r="J26" i="4"/>
  <c r="E27" i="4"/>
  <c r="M27" i="4"/>
  <c r="H28" i="4"/>
  <c r="J34" i="4"/>
  <c r="E35" i="4"/>
  <c r="M35" i="4"/>
  <c r="D36" i="4"/>
  <c r="L36" i="4"/>
  <c r="F38" i="4"/>
  <c r="J38" i="4"/>
  <c r="N38" i="4"/>
  <c r="F22" i="4"/>
  <c r="J22" i="4"/>
  <c r="N22" i="4"/>
  <c r="E23" i="4"/>
  <c r="I23" i="4"/>
  <c r="M23" i="4"/>
  <c r="F27" i="4"/>
  <c r="J27" i="4"/>
  <c r="N27" i="4"/>
  <c r="E28" i="4"/>
  <c r="I28" i="4"/>
  <c r="M28" i="4"/>
  <c r="F31" i="4"/>
  <c r="J31" i="4"/>
  <c r="N31" i="4"/>
  <c r="J35" i="4"/>
  <c r="F26" i="4"/>
  <c r="N26" i="4"/>
  <c r="I27" i="4"/>
  <c r="D28" i="4"/>
  <c r="L28" i="4"/>
  <c r="F30" i="4"/>
  <c r="J30" i="4"/>
  <c r="N30" i="4"/>
  <c r="E31" i="4"/>
  <c r="I31" i="4"/>
  <c r="M31" i="4"/>
  <c r="F34" i="4"/>
  <c r="N34" i="4"/>
  <c r="I35" i="4"/>
  <c r="H36" i="4"/>
  <c r="F20" i="4"/>
  <c r="J20" i="4"/>
  <c r="E21" i="4"/>
  <c r="I21" i="4"/>
  <c r="D22" i="4"/>
  <c r="H22" i="4"/>
  <c r="C23" i="4"/>
  <c r="G23" i="4"/>
  <c r="G24" i="4"/>
  <c r="F25" i="4"/>
  <c r="J25" i="4"/>
  <c r="E26" i="4"/>
  <c r="I26" i="4"/>
  <c r="D27" i="4"/>
  <c r="H27" i="4"/>
  <c r="C28" i="4"/>
  <c r="G28" i="4"/>
  <c r="F29" i="4"/>
  <c r="J29" i="4"/>
  <c r="E30" i="4"/>
  <c r="I30" i="4"/>
  <c r="D31" i="4"/>
  <c r="H31" i="4"/>
  <c r="F33" i="4"/>
  <c r="J33" i="4"/>
  <c r="E34" i="4"/>
  <c r="I34" i="4"/>
  <c r="D35" i="4"/>
  <c r="H35" i="4"/>
  <c r="L35" i="4"/>
  <c r="C36" i="4"/>
  <c r="G36" i="4"/>
  <c r="K36" i="4"/>
  <c r="F37" i="4"/>
  <c r="J37" i="4"/>
  <c r="E38" i="4"/>
  <c r="I38" i="4"/>
  <c r="C35" i="4"/>
  <c r="G35" i="4"/>
  <c r="F36" i="4"/>
  <c r="J36" i="4"/>
  <c r="A19" i="4"/>
  <c r="A18" i="4"/>
  <c r="A17" i="4"/>
  <c r="N17" i="4" s="1"/>
  <c r="A16" i="4"/>
  <c r="K16" i="4" s="1"/>
  <c r="A15" i="4"/>
  <c r="N15" i="4" s="1"/>
  <c r="E17" i="4" l="1"/>
  <c r="L15" i="4"/>
  <c r="K15" i="4"/>
  <c r="D15" i="4"/>
  <c r="I15" i="4"/>
  <c r="M17" i="4"/>
  <c r="C15" i="4"/>
  <c r="H15" i="4"/>
  <c r="M15" i="4"/>
  <c r="I17" i="4"/>
  <c r="G15" i="4"/>
  <c r="E15" i="4"/>
  <c r="F16" i="4"/>
  <c r="J16" i="4"/>
  <c r="N16" i="4"/>
  <c r="F15" i="4"/>
  <c r="J15" i="4"/>
  <c r="E16" i="4"/>
  <c r="I16" i="4"/>
  <c r="M16" i="4"/>
  <c r="D17" i="4"/>
  <c r="H17" i="4"/>
  <c r="L17" i="4"/>
  <c r="D16" i="4"/>
  <c r="H16" i="4"/>
  <c r="L16" i="4"/>
  <c r="C17" i="4"/>
  <c r="G17" i="4"/>
  <c r="K17" i="4"/>
  <c r="C16" i="4"/>
  <c r="G16" i="4"/>
  <c r="F17" i="4"/>
  <c r="J17" i="4"/>
  <c r="A14" i="4"/>
  <c r="A13" i="4"/>
  <c r="K13" i="4" s="1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8" i="4"/>
  <c r="M8" i="4"/>
  <c r="L8" i="4"/>
  <c r="K8" i="4"/>
  <c r="J8" i="4"/>
  <c r="I8" i="4"/>
  <c r="H8" i="4"/>
  <c r="G8" i="4"/>
  <c r="F8" i="4"/>
  <c r="E8" i="4"/>
  <c r="D8" i="4"/>
  <c r="C8" i="4"/>
  <c r="L13" i="4" l="1"/>
  <c r="H13" i="4"/>
  <c r="D13" i="4"/>
  <c r="F13" i="4"/>
  <c r="J13" i="4"/>
  <c r="N13" i="4"/>
  <c r="E13" i="4"/>
  <c r="I13" i="4"/>
  <c r="M13" i="4"/>
  <c r="C13" i="4"/>
  <c r="G13" i="4"/>
  <c r="AJ38" i="2" l="1"/>
  <c r="AG38" i="2"/>
  <c r="AD38" i="2"/>
  <c r="AA38" i="2"/>
  <c r="X38" i="2"/>
  <c r="U38" i="2"/>
  <c r="R38" i="2"/>
  <c r="O38" i="2"/>
  <c r="L38" i="2"/>
  <c r="I38" i="2"/>
  <c r="F38" i="2"/>
  <c r="C38" i="2"/>
  <c r="AM38" i="2" l="1"/>
  <c r="AP38" i="2" s="1"/>
  <c r="AJ37" i="2"/>
  <c r="AG37" i="2"/>
  <c r="AD37" i="2"/>
  <c r="AA37" i="2"/>
  <c r="X37" i="2"/>
  <c r="U37" i="2" l="1"/>
  <c r="R37" i="2"/>
  <c r="O37" i="2"/>
  <c r="L37" i="2"/>
  <c r="I37" i="2"/>
  <c r="F37" i="2"/>
  <c r="C37" i="2"/>
  <c r="AJ36" i="2"/>
  <c r="AG36" i="2"/>
  <c r="AD36" i="2"/>
  <c r="AA36" i="2"/>
  <c r="X36" i="2"/>
  <c r="U36" i="2"/>
  <c r="R36" i="2"/>
  <c r="O36" i="2"/>
  <c r="L36" i="2"/>
  <c r="I36" i="2"/>
  <c r="F36" i="2"/>
  <c r="C36" i="2"/>
  <c r="AJ35" i="2"/>
  <c r="AG35" i="2"/>
  <c r="AD35" i="2"/>
  <c r="AA35" i="2"/>
  <c r="X35" i="2"/>
  <c r="U35" i="2"/>
  <c r="R35" i="2"/>
  <c r="O35" i="2"/>
  <c r="L35" i="2"/>
  <c r="I35" i="2"/>
  <c r="F35" i="2"/>
  <c r="C35" i="2"/>
  <c r="AJ34" i="2"/>
  <c r="AD34" i="2"/>
  <c r="AA34" i="2"/>
  <c r="X34" i="2"/>
  <c r="U34" i="2"/>
  <c r="R34" i="2"/>
  <c r="O34" i="2"/>
  <c r="L34" i="2"/>
  <c r="I34" i="2"/>
  <c r="F34" i="2"/>
  <c r="C34" i="2"/>
  <c r="AJ33" i="2"/>
  <c r="AG33" i="2"/>
  <c r="AD33" i="2"/>
  <c r="AA33" i="2"/>
  <c r="X33" i="2"/>
  <c r="U33" i="2"/>
  <c r="R33" i="2"/>
  <c r="O33" i="2"/>
  <c r="L33" i="2"/>
  <c r="I33" i="2"/>
  <c r="F33" i="2"/>
  <c r="C33" i="2"/>
  <c r="AM35" i="2" l="1"/>
  <c r="AP35" i="2" s="1"/>
  <c r="AM36" i="2"/>
  <c r="AP36" i="2" s="1"/>
  <c r="AM37" i="2"/>
  <c r="AP37" i="2" s="1"/>
  <c r="AM33" i="2"/>
  <c r="AP33" i="2" s="1"/>
  <c r="AJ31" i="2"/>
  <c r="AG31" i="2"/>
  <c r="AD31" i="2"/>
  <c r="AA31" i="2"/>
  <c r="X31" i="2"/>
  <c r="U31" i="2"/>
  <c r="R31" i="2"/>
  <c r="O31" i="2"/>
  <c r="L31" i="2"/>
  <c r="I31" i="2"/>
  <c r="F31" i="2"/>
  <c r="C31" i="2"/>
  <c r="AJ30" i="2"/>
  <c r="AG30" i="2"/>
  <c r="AD30" i="2"/>
  <c r="AA30" i="2"/>
  <c r="X30" i="2"/>
  <c r="U30" i="2"/>
  <c r="R30" i="2"/>
  <c r="O30" i="2"/>
  <c r="L30" i="2"/>
  <c r="I30" i="2"/>
  <c r="F30" i="2"/>
  <c r="C30" i="2"/>
  <c r="AJ29" i="2"/>
  <c r="AG29" i="2"/>
  <c r="AD29" i="2"/>
  <c r="AA29" i="2"/>
  <c r="X29" i="2"/>
  <c r="U29" i="2"/>
  <c r="R29" i="2"/>
  <c r="O29" i="2"/>
  <c r="L29" i="2"/>
  <c r="I29" i="2"/>
  <c r="F29" i="2"/>
  <c r="C29" i="2"/>
  <c r="AJ28" i="2"/>
  <c r="AG28" i="2"/>
  <c r="AD28" i="2"/>
  <c r="AA28" i="2"/>
  <c r="X28" i="2"/>
  <c r="U28" i="2"/>
  <c r="R28" i="2"/>
  <c r="O28" i="2"/>
  <c r="L28" i="2"/>
  <c r="I28" i="2"/>
  <c r="F28" i="2"/>
  <c r="C28" i="2"/>
  <c r="AJ27" i="2"/>
  <c r="AG27" i="2"/>
  <c r="AD27" i="2"/>
  <c r="AA27" i="2"/>
  <c r="X27" i="2"/>
  <c r="U27" i="2"/>
  <c r="R27" i="2"/>
  <c r="O27" i="2"/>
  <c r="L27" i="2"/>
  <c r="I27" i="2"/>
  <c r="F27" i="2"/>
  <c r="C27" i="2"/>
  <c r="AJ26" i="2"/>
  <c r="AG26" i="2"/>
  <c r="AD26" i="2"/>
  <c r="AA26" i="2"/>
  <c r="X26" i="2"/>
  <c r="U26" i="2"/>
  <c r="R26" i="2"/>
  <c r="O26" i="2"/>
  <c r="L26" i="2"/>
  <c r="I26" i="2"/>
  <c r="F26" i="2"/>
  <c r="C26" i="2"/>
  <c r="AJ25" i="2"/>
  <c r="AG25" i="2"/>
  <c r="AD25" i="2"/>
  <c r="AA25" i="2"/>
  <c r="X25" i="2"/>
  <c r="U25" i="2"/>
  <c r="R25" i="2"/>
  <c r="O25" i="2"/>
  <c r="L25" i="2"/>
  <c r="I25" i="2"/>
  <c r="F25" i="2"/>
  <c r="C25" i="2"/>
  <c r="AJ24" i="2"/>
  <c r="AG24" i="2"/>
  <c r="AD24" i="2"/>
  <c r="AA24" i="2"/>
  <c r="X24" i="2"/>
  <c r="U24" i="2"/>
  <c r="R24" i="2"/>
  <c r="O24" i="2"/>
  <c r="L24" i="2"/>
  <c r="I24" i="2"/>
  <c r="F24" i="2"/>
  <c r="C24" i="2"/>
  <c r="AJ23" i="2"/>
  <c r="AG23" i="2"/>
  <c r="AD23" i="2"/>
  <c r="AA23" i="2"/>
  <c r="X23" i="2"/>
  <c r="U23" i="2"/>
  <c r="R23" i="2"/>
  <c r="O23" i="2"/>
  <c r="L23" i="2"/>
  <c r="I23" i="2"/>
  <c r="F23" i="2"/>
  <c r="C23" i="2"/>
  <c r="AJ22" i="2"/>
  <c r="AG22" i="2"/>
  <c r="AD22" i="2"/>
  <c r="AA22" i="2"/>
  <c r="X22" i="2"/>
  <c r="U22" i="2"/>
  <c r="R22" i="2"/>
  <c r="O22" i="2"/>
  <c r="L22" i="2"/>
  <c r="I22" i="2"/>
  <c r="F22" i="2"/>
  <c r="C22" i="2"/>
  <c r="AJ21" i="2"/>
  <c r="AG21" i="2"/>
  <c r="AD21" i="2"/>
  <c r="AA21" i="2"/>
  <c r="X21" i="2"/>
  <c r="U21" i="2"/>
  <c r="R21" i="2"/>
  <c r="O21" i="2"/>
  <c r="L21" i="2"/>
  <c r="I21" i="2"/>
  <c r="F21" i="2"/>
  <c r="C21" i="2"/>
  <c r="AJ20" i="2"/>
  <c r="AG20" i="2"/>
  <c r="AD20" i="2"/>
  <c r="AA20" i="2"/>
  <c r="X20" i="2"/>
  <c r="U20" i="2"/>
  <c r="R20" i="2"/>
  <c r="O20" i="2"/>
  <c r="L20" i="2"/>
  <c r="I20" i="2"/>
  <c r="F20" i="2"/>
  <c r="C20" i="2"/>
  <c r="AJ17" i="2"/>
  <c r="AG17" i="2"/>
  <c r="AD17" i="2"/>
  <c r="AA17" i="2"/>
  <c r="X17" i="2"/>
  <c r="U17" i="2"/>
  <c r="R17" i="2"/>
  <c r="O17" i="2"/>
  <c r="L17" i="2"/>
  <c r="I17" i="2"/>
  <c r="F17" i="2"/>
  <c r="C17" i="2"/>
  <c r="AJ16" i="2"/>
  <c r="AG16" i="2"/>
  <c r="AD16" i="2"/>
  <c r="AA16" i="2"/>
  <c r="X16" i="2"/>
  <c r="U16" i="2"/>
  <c r="R16" i="2"/>
  <c r="O16" i="2"/>
  <c r="L16" i="2"/>
  <c r="I16" i="2"/>
  <c r="F16" i="2"/>
  <c r="C16" i="2"/>
  <c r="AJ15" i="2"/>
  <c r="AG15" i="2"/>
  <c r="AD15" i="2"/>
  <c r="AA15" i="2"/>
  <c r="X15" i="2"/>
  <c r="U15" i="2"/>
  <c r="R15" i="2"/>
  <c r="O15" i="2"/>
  <c r="L15" i="2"/>
  <c r="I15" i="2"/>
  <c r="F15" i="2"/>
  <c r="C15" i="2"/>
  <c r="AM15" i="2" l="1"/>
  <c r="AP15" i="2" s="1"/>
  <c r="AM16" i="2"/>
  <c r="AP16" i="2" s="1"/>
  <c r="AM17" i="2"/>
  <c r="AP17" i="2" s="1"/>
  <c r="AM21" i="2"/>
  <c r="AP21" i="2" s="1"/>
  <c r="AM22" i="2"/>
  <c r="AP22" i="2" s="1"/>
  <c r="AM23" i="2"/>
  <c r="AP23" i="2" s="1"/>
  <c r="AM25" i="2"/>
  <c r="AP25" i="2" s="1"/>
  <c r="AM26" i="2"/>
  <c r="AP26" i="2" s="1"/>
  <c r="AM27" i="2"/>
  <c r="AP27" i="2" s="1"/>
  <c r="AM28" i="2"/>
  <c r="AP28" i="2" s="1"/>
  <c r="AM29" i="2"/>
  <c r="AP29" i="2" s="1"/>
  <c r="AM30" i="2"/>
  <c r="AP30" i="2" s="1"/>
  <c r="AM31" i="2"/>
  <c r="AP31" i="2" s="1"/>
  <c r="AM20" i="2"/>
  <c r="AP20" i="2" s="1"/>
  <c r="AM24" i="2"/>
  <c r="AP24" i="2" s="1"/>
  <c r="AG13" i="2"/>
  <c r="AD13" i="2"/>
  <c r="AA13" i="2"/>
  <c r="X13" i="2"/>
  <c r="U13" i="2"/>
  <c r="R13" i="2"/>
  <c r="O13" i="2"/>
  <c r="L13" i="2"/>
  <c r="I13" i="2"/>
  <c r="F13" i="2"/>
  <c r="C13" i="2"/>
  <c r="AJ9" i="2"/>
  <c r="AG9" i="2"/>
  <c r="AD9" i="2"/>
  <c r="AA9" i="2"/>
  <c r="X9" i="2"/>
  <c r="U9" i="2"/>
  <c r="R9" i="2"/>
  <c r="O9" i="2"/>
  <c r="L9" i="2"/>
  <c r="I9" i="2"/>
  <c r="F9" i="2"/>
  <c r="C9" i="2"/>
  <c r="AM9" i="2" l="1"/>
  <c r="AP9" i="2" s="1"/>
  <c r="AG6" i="2"/>
  <c r="AD6" i="2"/>
  <c r="AA6" i="2"/>
  <c r="X6" i="2"/>
  <c r="U6" i="2"/>
  <c r="R6" i="2"/>
  <c r="O6" i="2"/>
  <c r="L6" i="2"/>
  <c r="I6" i="2"/>
  <c r="F6" i="2"/>
  <c r="C6" i="2"/>
  <c r="N1021" i="1"/>
  <c r="M1021" i="1"/>
  <c r="L1021" i="1"/>
  <c r="K1021" i="1"/>
  <c r="N1020" i="1"/>
  <c r="M1020" i="1"/>
  <c r="L1020" i="1"/>
  <c r="K1020" i="1"/>
  <c r="N1019" i="1"/>
  <c r="M1019" i="1"/>
  <c r="L1019" i="1"/>
  <c r="K1019" i="1"/>
  <c r="N1018" i="1"/>
  <c r="M1018" i="1"/>
  <c r="L1018" i="1"/>
  <c r="K1018" i="1"/>
  <c r="N1017" i="1"/>
  <c r="M1017" i="1"/>
  <c r="L1017" i="1"/>
  <c r="K1017" i="1"/>
  <c r="N1016" i="1"/>
  <c r="M1016" i="1"/>
  <c r="L1016" i="1"/>
  <c r="K1016" i="1"/>
  <c r="N1015" i="1"/>
  <c r="M1015" i="1"/>
  <c r="L1015" i="1"/>
  <c r="K1015" i="1"/>
  <c r="N1014" i="1"/>
  <c r="M1014" i="1"/>
  <c r="L1014" i="1"/>
  <c r="K1014" i="1"/>
  <c r="N1013" i="1"/>
  <c r="M1013" i="1"/>
  <c r="L1013" i="1"/>
  <c r="K1013" i="1"/>
  <c r="N1012" i="1"/>
  <c r="M1012" i="1"/>
  <c r="L1012" i="1"/>
  <c r="K1012" i="1"/>
  <c r="N1011" i="1"/>
  <c r="M1011" i="1"/>
  <c r="L1011" i="1"/>
  <c r="K1011" i="1"/>
  <c r="N1010" i="1"/>
  <c r="M1010" i="1"/>
  <c r="L1010" i="1"/>
  <c r="K1010" i="1"/>
  <c r="N1009" i="1"/>
  <c r="M1009" i="1"/>
  <c r="L1009" i="1"/>
  <c r="K1009" i="1"/>
  <c r="N1008" i="1"/>
  <c r="M1008" i="1"/>
  <c r="L1008" i="1"/>
  <c r="K1008" i="1"/>
  <c r="N1007" i="1"/>
  <c r="M1007" i="1"/>
  <c r="L1007" i="1"/>
  <c r="K1007" i="1"/>
  <c r="N1006" i="1"/>
  <c r="M1006" i="1"/>
  <c r="L1006" i="1"/>
  <c r="K1006" i="1"/>
  <c r="N1005" i="1"/>
  <c r="M1005" i="1"/>
  <c r="L1005" i="1"/>
  <c r="K1005" i="1"/>
  <c r="N1004" i="1"/>
  <c r="M1004" i="1"/>
  <c r="L1004" i="1"/>
  <c r="K1004" i="1"/>
  <c r="N1003" i="1"/>
  <c r="M1003" i="1"/>
  <c r="L1003" i="1"/>
  <c r="K1003" i="1"/>
  <c r="N1002" i="1"/>
  <c r="M1002" i="1"/>
  <c r="L1002" i="1"/>
  <c r="K1002" i="1"/>
  <c r="N1001" i="1"/>
  <c r="M1001" i="1"/>
  <c r="L1001" i="1"/>
  <c r="K1001" i="1"/>
  <c r="N1000" i="1"/>
  <c r="M1000" i="1"/>
  <c r="L1000" i="1"/>
  <c r="K1000" i="1"/>
  <c r="N999" i="1"/>
  <c r="M999" i="1"/>
  <c r="L999" i="1"/>
  <c r="K999" i="1"/>
  <c r="N998" i="1"/>
  <c r="M998" i="1"/>
  <c r="L998" i="1"/>
  <c r="K998" i="1"/>
  <c r="N997" i="1"/>
  <c r="M997" i="1"/>
  <c r="L997" i="1"/>
  <c r="K997" i="1"/>
  <c r="N996" i="1"/>
  <c r="M996" i="1"/>
  <c r="L996" i="1"/>
  <c r="K996" i="1"/>
  <c r="N995" i="1"/>
  <c r="M995" i="1"/>
  <c r="L995" i="1"/>
  <c r="K995" i="1"/>
  <c r="N994" i="1"/>
  <c r="M994" i="1"/>
  <c r="L994" i="1"/>
  <c r="K994" i="1"/>
  <c r="N993" i="1"/>
  <c r="M993" i="1"/>
  <c r="L993" i="1"/>
  <c r="K993" i="1"/>
  <c r="N992" i="1"/>
  <c r="M992" i="1"/>
  <c r="L992" i="1"/>
  <c r="K992" i="1"/>
  <c r="N991" i="1"/>
  <c r="M991" i="1"/>
  <c r="L991" i="1"/>
  <c r="K991" i="1"/>
  <c r="N990" i="1"/>
  <c r="M990" i="1"/>
  <c r="L990" i="1"/>
  <c r="K990" i="1"/>
  <c r="N989" i="1"/>
  <c r="M989" i="1"/>
  <c r="L989" i="1"/>
  <c r="K989" i="1"/>
  <c r="N988" i="1"/>
  <c r="M988" i="1"/>
  <c r="L988" i="1"/>
  <c r="K988" i="1"/>
  <c r="N987" i="1"/>
  <c r="M987" i="1"/>
  <c r="L987" i="1"/>
  <c r="K987" i="1"/>
  <c r="N986" i="1"/>
  <c r="M986" i="1"/>
  <c r="L986" i="1"/>
  <c r="K986" i="1"/>
  <c r="N985" i="1"/>
  <c r="M985" i="1"/>
  <c r="L985" i="1"/>
  <c r="K985" i="1"/>
  <c r="N984" i="1"/>
  <c r="M984" i="1"/>
  <c r="L984" i="1"/>
  <c r="K984" i="1"/>
  <c r="N983" i="1"/>
  <c r="M983" i="1"/>
  <c r="L983" i="1"/>
  <c r="K983" i="1"/>
  <c r="N982" i="1"/>
  <c r="M982" i="1"/>
  <c r="L982" i="1"/>
  <c r="K982" i="1"/>
  <c r="N981" i="1"/>
  <c r="M981" i="1"/>
  <c r="L981" i="1"/>
  <c r="K981" i="1"/>
  <c r="N980" i="1"/>
  <c r="M980" i="1"/>
  <c r="L980" i="1"/>
  <c r="K980" i="1"/>
  <c r="N979" i="1"/>
  <c r="M979" i="1"/>
  <c r="L979" i="1"/>
  <c r="K979" i="1"/>
  <c r="N978" i="1"/>
  <c r="M978" i="1"/>
  <c r="L978" i="1"/>
  <c r="K978" i="1"/>
  <c r="N977" i="1"/>
  <c r="M977" i="1"/>
  <c r="L977" i="1"/>
  <c r="K977" i="1"/>
  <c r="N976" i="1"/>
  <c r="M976" i="1"/>
  <c r="L976" i="1"/>
  <c r="K976" i="1"/>
  <c r="N975" i="1"/>
  <c r="M975" i="1"/>
  <c r="L975" i="1"/>
  <c r="K975" i="1"/>
  <c r="N974" i="1"/>
  <c r="M974" i="1"/>
  <c r="L974" i="1"/>
  <c r="K974" i="1"/>
  <c r="N973" i="1"/>
  <c r="M973" i="1"/>
  <c r="L973" i="1"/>
  <c r="K973" i="1"/>
  <c r="N972" i="1"/>
  <c r="M972" i="1"/>
  <c r="L972" i="1"/>
  <c r="K972" i="1"/>
  <c r="N971" i="1"/>
  <c r="M971" i="1"/>
  <c r="L971" i="1"/>
  <c r="K971" i="1"/>
  <c r="N970" i="1"/>
  <c r="M970" i="1"/>
  <c r="L970" i="1"/>
  <c r="K970" i="1"/>
  <c r="N969" i="1"/>
  <c r="M969" i="1"/>
  <c r="L969" i="1"/>
  <c r="K969" i="1"/>
  <c r="N968" i="1"/>
  <c r="M968" i="1"/>
  <c r="L968" i="1"/>
  <c r="K968" i="1"/>
  <c r="N967" i="1"/>
  <c r="M967" i="1"/>
  <c r="L967" i="1"/>
  <c r="K967" i="1"/>
  <c r="N966" i="1"/>
  <c r="M966" i="1"/>
  <c r="L966" i="1"/>
  <c r="K966" i="1"/>
  <c r="N965" i="1"/>
  <c r="M965" i="1"/>
  <c r="L965" i="1"/>
  <c r="K965" i="1"/>
  <c r="N964" i="1"/>
  <c r="M964" i="1"/>
  <c r="L964" i="1"/>
  <c r="K964" i="1"/>
  <c r="N963" i="1"/>
  <c r="M963" i="1"/>
  <c r="L963" i="1"/>
  <c r="K963" i="1"/>
  <c r="N962" i="1"/>
  <c r="M962" i="1"/>
  <c r="L962" i="1"/>
  <c r="K962" i="1"/>
  <c r="N961" i="1"/>
  <c r="M961" i="1"/>
  <c r="L961" i="1"/>
  <c r="K961" i="1"/>
  <c r="N960" i="1"/>
  <c r="M960" i="1"/>
  <c r="L960" i="1"/>
  <c r="K960" i="1"/>
  <c r="N959" i="1"/>
  <c r="M959" i="1"/>
  <c r="L959" i="1"/>
  <c r="K959" i="1"/>
  <c r="N958" i="1"/>
  <c r="M958" i="1"/>
  <c r="L958" i="1"/>
  <c r="K958" i="1"/>
  <c r="N957" i="1"/>
  <c r="M957" i="1"/>
  <c r="L957" i="1"/>
  <c r="K957" i="1"/>
  <c r="N956" i="1"/>
  <c r="M956" i="1"/>
  <c r="L956" i="1"/>
  <c r="K956" i="1"/>
  <c r="N955" i="1"/>
  <c r="M955" i="1"/>
  <c r="L955" i="1"/>
  <c r="K955" i="1"/>
  <c r="N954" i="1"/>
  <c r="M954" i="1"/>
  <c r="L954" i="1"/>
  <c r="K954" i="1"/>
  <c r="N953" i="1"/>
  <c r="M953" i="1"/>
  <c r="L953" i="1"/>
  <c r="K953" i="1"/>
  <c r="N952" i="1"/>
  <c r="M952" i="1"/>
  <c r="L952" i="1"/>
  <c r="K952" i="1"/>
  <c r="N951" i="1"/>
  <c r="M951" i="1"/>
  <c r="L951" i="1"/>
  <c r="K951" i="1"/>
  <c r="N950" i="1"/>
  <c r="M950" i="1"/>
  <c r="L950" i="1"/>
  <c r="K950" i="1"/>
  <c r="N949" i="1"/>
  <c r="M949" i="1"/>
  <c r="L949" i="1"/>
  <c r="K949" i="1"/>
  <c r="N948" i="1"/>
  <c r="M948" i="1"/>
  <c r="L948" i="1"/>
  <c r="K948" i="1"/>
  <c r="N947" i="1"/>
  <c r="M947" i="1"/>
  <c r="L947" i="1"/>
  <c r="K947" i="1"/>
  <c r="N946" i="1"/>
  <c r="M946" i="1"/>
  <c r="L946" i="1"/>
  <c r="K946" i="1"/>
  <c r="N945" i="1"/>
  <c r="M945" i="1"/>
  <c r="L945" i="1"/>
  <c r="K945" i="1"/>
  <c r="N944" i="1"/>
  <c r="M944" i="1"/>
  <c r="L944" i="1"/>
  <c r="K944" i="1"/>
  <c r="N943" i="1"/>
  <c r="M943" i="1"/>
  <c r="L943" i="1"/>
  <c r="K943" i="1"/>
  <c r="N942" i="1"/>
  <c r="M942" i="1"/>
  <c r="L942" i="1"/>
  <c r="K942" i="1"/>
  <c r="N941" i="1"/>
  <c r="M941" i="1"/>
  <c r="L941" i="1"/>
  <c r="K941" i="1"/>
  <c r="N940" i="1"/>
  <c r="M940" i="1"/>
  <c r="L940" i="1"/>
  <c r="K940" i="1"/>
  <c r="N939" i="1"/>
  <c r="M939" i="1"/>
  <c r="L939" i="1"/>
  <c r="K939" i="1"/>
  <c r="N938" i="1"/>
  <c r="M938" i="1"/>
  <c r="L938" i="1"/>
  <c r="K938" i="1"/>
  <c r="N937" i="1"/>
  <c r="M937" i="1"/>
  <c r="L937" i="1"/>
  <c r="K937" i="1"/>
  <c r="N936" i="1"/>
  <c r="M936" i="1"/>
  <c r="L936" i="1"/>
  <c r="K936" i="1"/>
  <c r="N935" i="1"/>
  <c r="M935" i="1"/>
  <c r="L935" i="1"/>
  <c r="K935" i="1"/>
  <c r="N934" i="1"/>
  <c r="M934" i="1"/>
  <c r="L934" i="1"/>
  <c r="K934" i="1"/>
  <c r="N933" i="1"/>
  <c r="M933" i="1"/>
  <c r="L933" i="1"/>
  <c r="K933" i="1"/>
  <c r="N932" i="1"/>
  <c r="M932" i="1"/>
  <c r="L932" i="1"/>
  <c r="K932" i="1"/>
  <c r="N931" i="1"/>
  <c r="M931" i="1"/>
  <c r="L931" i="1"/>
  <c r="K931" i="1"/>
  <c r="N930" i="1"/>
  <c r="M930" i="1"/>
  <c r="L930" i="1"/>
  <c r="K930" i="1"/>
  <c r="N929" i="1"/>
  <c r="M929" i="1"/>
  <c r="L929" i="1"/>
  <c r="K929" i="1"/>
  <c r="N928" i="1"/>
  <c r="M928" i="1"/>
  <c r="L928" i="1"/>
  <c r="K928" i="1"/>
  <c r="N927" i="1"/>
  <c r="M927" i="1"/>
  <c r="L927" i="1"/>
  <c r="K927" i="1"/>
  <c r="N926" i="1"/>
  <c r="M926" i="1"/>
  <c r="L926" i="1"/>
  <c r="K926" i="1"/>
  <c r="N925" i="1"/>
  <c r="M925" i="1"/>
  <c r="L925" i="1"/>
  <c r="K925" i="1"/>
  <c r="N924" i="1"/>
  <c r="M924" i="1"/>
  <c r="L924" i="1"/>
  <c r="K924" i="1"/>
  <c r="N923" i="1"/>
  <c r="M923" i="1"/>
  <c r="L923" i="1"/>
  <c r="K923" i="1"/>
  <c r="N922" i="1"/>
  <c r="M922" i="1"/>
  <c r="L922" i="1"/>
  <c r="K922" i="1"/>
  <c r="N921" i="1"/>
  <c r="M921" i="1"/>
  <c r="L921" i="1"/>
  <c r="K921" i="1"/>
  <c r="N920" i="1"/>
  <c r="M920" i="1"/>
  <c r="L920" i="1"/>
  <c r="K920" i="1"/>
  <c r="N919" i="1"/>
  <c r="M919" i="1"/>
  <c r="L919" i="1"/>
  <c r="K919" i="1"/>
  <c r="N918" i="1"/>
  <c r="M918" i="1"/>
  <c r="L918" i="1"/>
  <c r="K918" i="1"/>
  <c r="N917" i="1"/>
  <c r="M917" i="1"/>
  <c r="L917" i="1"/>
  <c r="K917" i="1"/>
  <c r="N916" i="1"/>
  <c r="M916" i="1"/>
  <c r="L916" i="1"/>
  <c r="K916" i="1"/>
  <c r="N915" i="1"/>
  <c r="M915" i="1"/>
  <c r="L915" i="1"/>
  <c r="K915" i="1"/>
  <c r="N914" i="1"/>
  <c r="M914" i="1"/>
  <c r="L914" i="1"/>
  <c r="K914" i="1"/>
  <c r="N913" i="1"/>
  <c r="M913" i="1"/>
  <c r="L913" i="1"/>
  <c r="K913" i="1"/>
  <c r="N912" i="1"/>
  <c r="M912" i="1"/>
  <c r="L912" i="1"/>
  <c r="K912" i="1"/>
  <c r="N911" i="1"/>
  <c r="M911" i="1"/>
  <c r="L911" i="1"/>
  <c r="K911" i="1"/>
  <c r="N910" i="1"/>
  <c r="M910" i="1"/>
  <c r="L910" i="1"/>
  <c r="K910" i="1"/>
  <c r="N909" i="1"/>
  <c r="M909" i="1"/>
  <c r="L909" i="1"/>
  <c r="K909" i="1"/>
  <c r="N908" i="1"/>
  <c r="M908" i="1"/>
  <c r="L908" i="1"/>
  <c r="K908" i="1"/>
  <c r="N907" i="1"/>
  <c r="M907" i="1"/>
  <c r="L907" i="1"/>
  <c r="K907" i="1"/>
  <c r="N906" i="1"/>
  <c r="M906" i="1"/>
  <c r="L906" i="1"/>
  <c r="K906" i="1"/>
  <c r="N905" i="1"/>
  <c r="M905" i="1"/>
  <c r="L905" i="1"/>
  <c r="K905" i="1"/>
  <c r="N904" i="1"/>
  <c r="M904" i="1"/>
  <c r="L904" i="1"/>
  <c r="K904" i="1"/>
  <c r="N903" i="1"/>
  <c r="M903" i="1"/>
  <c r="L903" i="1"/>
  <c r="K903" i="1"/>
  <c r="N902" i="1"/>
  <c r="M902" i="1"/>
  <c r="L902" i="1"/>
  <c r="K902" i="1"/>
  <c r="N901" i="1"/>
  <c r="M901" i="1"/>
  <c r="L901" i="1"/>
  <c r="K901" i="1"/>
  <c r="N900" i="1"/>
  <c r="M900" i="1"/>
  <c r="L900" i="1"/>
  <c r="K900" i="1"/>
  <c r="N899" i="1"/>
  <c r="M899" i="1"/>
  <c r="L899" i="1"/>
  <c r="K899" i="1"/>
  <c r="N898" i="1"/>
  <c r="M898" i="1"/>
  <c r="L898" i="1"/>
  <c r="K898" i="1"/>
  <c r="N897" i="1"/>
  <c r="M897" i="1"/>
  <c r="L897" i="1"/>
  <c r="K897" i="1"/>
  <c r="N896" i="1"/>
  <c r="M896" i="1"/>
  <c r="L896" i="1"/>
  <c r="K896" i="1"/>
  <c r="N895" i="1"/>
  <c r="M895" i="1"/>
  <c r="L895" i="1"/>
  <c r="K895" i="1"/>
  <c r="N894" i="1"/>
  <c r="M894" i="1"/>
  <c r="L894" i="1"/>
  <c r="K894" i="1"/>
  <c r="N893" i="1"/>
  <c r="M893" i="1"/>
  <c r="L893" i="1"/>
  <c r="K893" i="1"/>
  <c r="N892" i="1"/>
  <c r="M892" i="1"/>
  <c r="L892" i="1"/>
  <c r="K892" i="1"/>
  <c r="N891" i="1"/>
  <c r="M891" i="1"/>
  <c r="L891" i="1"/>
  <c r="K891" i="1"/>
  <c r="N890" i="1"/>
  <c r="M890" i="1"/>
  <c r="L890" i="1"/>
  <c r="K890" i="1"/>
  <c r="N889" i="1"/>
  <c r="M889" i="1"/>
  <c r="L889" i="1"/>
  <c r="K889" i="1"/>
  <c r="N888" i="1"/>
  <c r="M888" i="1"/>
  <c r="L888" i="1"/>
  <c r="K888" i="1"/>
  <c r="N887" i="1"/>
  <c r="M887" i="1"/>
  <c r="L887" i="1"/>
  <c r="K887" i="1"/>
  <c r="N886" i="1"/>
  <c r="M886" i="1"/>
  <c r="L886" i="1"/>
  <c r="K886" i="1"/>
  <c r="N885" i="1"/>
  <c r="M885" i="1"/>
  <c r="L885" i="1"/>
  <c r="K885" i="1"/>
  <c r="N884" i="1"/>
  <c r="M884" i="1"/>
  <c r="L884" i="1"/>
  <c r="K884" i="1"/>
  <c r="N883" i="1"/>
  <c r="M883" i="1"/>
  <c r="L883" i="1"/>
  <c r="K883" i="1"/>
  <c r="N882" i="1"/>
  <c r="M882" i="1"/>
  <c r="L882" i="1"/>
  <c r="K882" i="1"/>
  <c r="N881" i="1"/>
  <c r="M881" i="1"/>
  <c r="L881" i="1"/>
  <c r="K881" i="1"/>
  <c r="N880" i="1"/>
  <c r="M880" i="1"/>
  <c r="L880" i="1"/>
  <c r="K880" i="1"/>
  <c r="N879" i="1"/>
  <c r="M879" i="1"/>
  <c r="L879" i="1"/>
  <c r="K879" i="1"/>
  <c r="N878" i="1"/>
  <c r="M878" i="1"/>
  <c r="L878" i="1"/>
  <c r="K878" i="1"/>
  <c r="N877" i="1"/>
  <c r="M877" i="1"/>
  <c r="L877" i="1"/>
  <c r="K877" i="1"/>
  <c r="N876" i="1"/>
  <c r="M876" i="1"/>
  <c r="L876" i="1"/>
  <c r="K876" i="1"/>
  <c r="N875" i="1"/>
  <c r="M875" i="1"/>
  <c r="L875" i="1"/>
  <c r="K875" i="1"/>
  <c r="N874" i="1"/>
  <c r="M874" i="1"/>
  <c r="L874" i="1"/>
  <c r="K874" i="1"/>
  <c r="N873" i="1"/>
  <c r="M873" i="1"/>
  <c r="L873" i="1"/>
  <c r="K873" i="1"/>
  <c r="N872" i="1"/>
  <c r="M872" i="1"/>
  <c r="L872" i="1"/>
  <c r="K872" i="1"/>
  <c r="N871" i="1"/>
  <c r="M871" i="1"/>
  <c r="L871" i="1"/>
  <c r="K871" i="1"/>
  <c r="N870" i="1"/>
  <c r="M870" i="1"/>
  <c r="L870" i="1"/>
  <c r="K870" i="1"/>
  <c r="N869" i="1"/>
  <c r="M869" i="1"/>
  <c r="L869" i="1"/>
  <c r="K869" i="1"/>
  <c r="N868" i="1"/>
  <c r="M868" i="1"/>
  <c r="L868" i="1"/>
  <c r="K868" i="1"/>
  <c r="N867" i="1"/>
  <c r="M867" i="1"/>
  <c r="L867" i="1"/>
  <c r="K867" i="1"/>
  <c r="N866" i="1"/>
  <c r="M866" i="1"/>
  <c r="L866" i="1"/>
  <c r="K866" i="1"/>
  <c r="N865" i="1"/>
  <c r="M865" i="1"/>
  <c r="L865" i="1"/>
  <c r="K865" i="1"/>
  <c r="N864" i="1"/>
  <c r="M864" i="1"/>
  <c r="L864" i="1"/>
  <c r="K864" i="1"/>
  <c r="N863" i="1"/>
  <c r="M863" i="1"/>
  <c r="L863" i="1"/>
  <c r="K863" i="1"/>
  <c r="N862" i="1"/>
  <c r="M862" i="1"/>
  <c r="L862" i="1"/>
  <c r="K862" i="1"/>
  <c r="N861" i="1"/>
  <c r="M861" i="1"/>
  <c r="L861" i="1"/>
  <c r="K861" i="1"/>
  <c r="N860" i="1"/>
  <c r="M860" i="1"/>
  <c r="L860" i="1"/>
  <c r="K860" i="1"/>
  <c r="N859" i="1"/>
  <c r="M859" i="1"/>
  <c r="L859" i="1"/>
  <c r="K859" i="1"/>
  <c r="N858" i="1"/>
  <c r="M858" i="1"/>
  <c r="L858" i="1"/>
  <c r="K858" i="1"/>
  <c r="N857" i="1"/>
  <c r="M857" i="1"/>
  <c r="L857" i="1"/>
  <c r="K857" i="1"/>
  <c r="N856" i="1"/>
  <c r="M856" i="1"/>
  <c r="L856" i="1"/>
  <c r="K856" i="1"/>
  <c r="N855" i="1"/>
  <c r="M855" i="1"/>
  <c r="L855" i="1"/>
  <c r="K855" i="1"/>
  <c r="N854" i="1"/>
  <c r="M854" i="1"/>
  <c r="L854" i="1"/>
  <c r="K854" i="1"/>
  <c r="N853" i="1"/>
  <c r="M853" i="1"/>
  <c r="L853" i="1"/>
  <c r="K853" i="1"/>
  <c r="N852" i="1"/>
  <c r="M852" i="1"/>
  <c r="L852" i="1"/>
  <c r="K852" i="1"/>
  <c r="N851" i="1"/>
  <c r="M851" i="1"/>
  <c r="L851" i="1"/>
  <c r="K851" i="1"/>
  <c r="N850" i="1"/>
  <c r="M850" i="1"/>
  <c r="L850" i="1"/>
  <c r="K850" i="1"/>
  <c r="N849" i="1"/>
  <c r="M849" i="1"/>
  <c r="L849" i="1"/>
  <c r="K849" i="1"/>
  <c r="N848" i="1"/>
  <c r="M848" i="1"/>
  <c r="L848" i="1"/>
  <c r="K848" i="1"/>
  <c r="N847" i="1"/>
  <c r="M847" i="1"/>
  <c r="L847" i="1"/>
  <c r="K847" i="1"/>
  <c r="N846" i="1"/>
  <c r="M846" i="1"/>
  <c r="L846" i="1"/>
  <c r="K846" i="1"/>
  <c r="N845" i="1"/>
  <c r="M845" i="1"/>
  <c r="L845" i="1"/>
  <c r="K845" i="1"/>
  <c r="N844" i="1"/>
  <c r="M844" i="1"/>
  <c r="L844" i="1"/>
  <c r="K844" i="1"/>
  <c r="N843" i="1"/>
  <c r="M843" i="1"/>
  <c r="L843" i="1"/>
  <c r="K843" i="1"/>
  <c r="N842" i="1"/>
  <c r="M842" i="1"/>
  <c r="L842" i="1"/>
  <c r="K842" i="1"/>
  <c r="N841" i="1"/>
  <c r="M841" i="1"/>
  <c r="L841" i="1"/>
  <c r="K841" i="1"/>
  <c r="N840" i="1"/>
  <c r="M840" i="1"/>
  <c r="L840" i="1"/>
  <c r="K840" i="1"/>
  <c r="N839" i="1"/>
  <c r="M839" i="1"/>
  <c r="L839" i="1"/>
  <c r="K839" i="1"/>
  <c r="N838" i="1"/>
  <c r="M838" i="1"/>
  <c r="L838" i="1"/>
  <c r="K838" i="1"/>
  <c r="N837" i="1"/>
  <c r="M837" i="1"/>
  <c r="L837" i="1"/>
  <c r="K837" i="1"/>
  <c r="N836" i="1"/>
  <c r="M836" i="1"/>
  <c r="L836" i="1"/>
  <c r="K836" i="1"/>
  <c r="N835" i="1"/>
  <c r="M835" i="1"/>
  <c r="L835" i="1"/>
  <c r="K835" i="1"/>
  <c r="N834" i="1"/>
  <c r="M834" i="1"/>
  <c r="L834" i="1"/>
  <c r="K834" i="1"/>
  <c r="N833" i="1"/>
  <c r="M833" i="1"/>
  <c r="L833" i="1"/>
  <c r="K833" i="1"/>
  <c r="N832" i="1"/>
  <c r="M832" i="1"/>
  <c r="L832" i="1"/>
  <c r="K832" i="1"/>
  <c r="N831" i="1"/>
  <c r="M831" i="1"/>
  <c r="L831" i="1"/>
  <c r="K831" i="1"/>
  <c r="N830" i="1"/>
  <c r="M830" i="1"/>
  <c r="L830" i="1"/>
  <c r="K830" i="1"/>
  <c r="N829" i="1"/>
  <c r="M829" i="1"/>
  <c r="L829" i="1"/>
  <c r="K829" i="1"/>
  <c r="N828" i="1"/>
  <c r="M828" i="1"/>
  <c r="L828" i="1"/>
  <c r="K828" i="1"/>
  <c r="N827" i="1"/>
  <c r="M827" i="1"/>
  <c r="L827" i="1"/>
  <c r="K827" i="1"/>
  <c r="N826" i="1"/>
  <c r="M826" i="1"/>
  <c r="L826" i="1"/>
  <c r="K826" i="1"/>
  <c r="N825" i="1"/>
  <c r="M825" i="1"/>
  <c r="L825" i="1"/>
  <c r="K825" i="1"/>
  <c r="N824" i="1"/>
  <c r="M824" i="1"/>
  <c r="L824" i="1"/>
  <c r="K824" i="1"/>
  <c r="N823" i="1"/>
  <c r="M823" i="1"/>
  <c r="L823" i="1"/>
  <c r="K823" i="1"/>
  <c r="N822" i="1"/>
  <c r="M822" i="1"/>
  <c r="L822" i="1"/>
  <c r="K822" i="1"/>
  <c r="N821" i="1"/>
  <c r="M821" i="1"/>
  <c r="L821" i="1"/>
  <c r="K821" i="1"/>
  <c r="N820" i="1"/>
  <c r="M820" i="1"/>
  <c r="L820" i="1"/>
  <c r="K820" i="1"/>
  <c r="N819" i="1"/>
  <c r="M819" i="1"/>
  <c r="L819" i="1"/>
  <c r="K819" i="1"/>
  <c r="N818" i="1"/>
  <c r="M818" i="1"/>
  <c r="L818" i="1"/>
  <c r="K818" i="1"/>
  <c r="N817" i="1"/>
  <c r="M817" i="1"/>
  <c r="L817" i="1"/>
  <c r="K817" i="1"/>
  <c r="N816" i="1"/>
  <c r="M816" i="1"/>
  <c r="L816" i="1"/>
  <c r="K816" i="1"/>
  <c r="N815" i="1"/>
  <c r="M815" i="1"/>
  <c r="L815" i="1"/>
  <c r="K815" i="1"/>
  <c r="N814" i="1"/>
  <c r="M814" i="1"/>
  <c r="L814" i="1"/>
  <c r="K814" i="1"/>
  <c r="N813" i="1"/>
  <c r="M813" i="1"/>
  <c r="L813" i="1"/>
  <c r="K813" i="1"/>
  <c r="N812" i="1"/>
  <c r="M812" i="1"/>
  <c r="L812" i="1"/>
  <c r="K812" i="1"/>
  <c r="N811" i="1"/>
  <c r="M811" i="1"/>
  <c r="L811" i="1"/>
  <c r="K811" i="1"/>
  <c r="N810" i="1"/>
  <c r="M810" i="1"/>
  <c r="L810" i="1"/>
  <c r="K810" i="1"/>
  <c r="N809" i="1"/>
  <c r="M809" i="1"/>
  <c r="L809" i="1"/>
  <c r="K809" i="1"/>
  <c r="N808" i="1"/>
  <c r="M808" i="1"/>
  <c r="L808" i="1"/>
  <c r="K808" i="1"/>
  <c r="N807" i="1"/>
  <c r="M807" i="1"/>
  <c r="L807" i="1"/>
  <c r="K807" i="1"/>
  <c r="N806" i="1"/>
  <c r="M806" i="1"/>
  <c r="L806" i="1"/>
  <c r="K806" i="1"/>
  <c r="N805" i="1"/>
  <c r="M805" i="1"/>
  <c r="L805" i="1"/>
  <c r="K805" i="1"/>
  <c r="N804" i="1"/>
  <c r="M804" i="1"/>
  <c r="L804" i="1"/>
  <c r="K804" i="1"/>
  <c r="N803" i="1"/>
  <c r="M803" i="1"/>
  <c r="L803" i="1"/>
  <c r="K803" i="1"/>
  <c r="N802" i="1"/>
  <c r="M802" i="1"/>
  <c r="L802" i="1"/>
  <c r="K802" i="1"/>
  <c r="N801" i="1"/>
  <c r="M801" i="1"/>
  <c r="L801" i="1"/>
  <c r="K801" i="1"/>
  <c r="N800" i="1"/>
  <c r="M800" i="1"/>
  <c r="L800" i="1"/>
  <c r="K800" i="1"/>
  <c r="N799" i="1"/>
  <c r="M799" i="1"/>
  <c r="L799" i="1"/>
  <c r="K799" i="1"/>
  <c r="N798" i="1"/>
  <c r="M798" i="1"/>
  <c r="L798" i="1"/>
  <c r="K798" i="1"/>
  <c r="N797" i="1"/>
  <c r="M797" i="1"/>
  <c r="L797" i="1"/>
  <c r="K797" i="1"/>
  <c r="N796" i="1"/>
  <c r="M796" i="1"/>
  <c r="L796" i="1"/>
  <c r="K796" i="1"/>
  <c r="N795" i="1"/>
  <c r="M795" i="1"/>
  <c r="L795" i="1"/>
  <c r="K795" i="1"/>
  <c r="N794" i="1"/>
  <c r="M794" i="1"/>
  <c r="L794" i="1"/>
  <c r="K794" i="1"/>
  <c r="N793" i="1"/>
  <c r="M793" i="1"/>
  <c r="L793" i="1"/>
  <c r="K793" i="1"/>
  <c r="N792" i="1"/>
  <c r="M792" i="1"/>
  <c r="L792" i="1"/>
  <c r="K792" i="1"/>
  <c r="N791" i="1"/>
  <c r="M791" i="1"/>
  <c r="L791" i="1"/>
  <c r="K791" i="1"/>
  <c r="N790" i="1"/>
  <c r="M790" i="1"/>
  <c r="L790" i="1"/>
  <c r="K790" i="1"/>
  <c r="N789" i="1"/>
  <c r="M789" i="1"/>
  <c r="L789" i="1"/>
  <c r="K789" i="1"/>
  <c r="N788" i="1"/>
  <c r="M788" i="1"/>
  <c r="L788" i="1"/>
  <c r="K788" i="1"/>
  <c r="N787" i="1"/>
  <c r="M787" i="1"/>
  <c r="L787" i="1"/>
  <c r="K787" i="1"/>
  <c r="N786" i="1"/>
  <c r="M786" i="1"/>
  <c r="L786" i="1"/>
  <c r="K786" i="1"/>
  <c r="N785" i="1"/>
  <c r="M785" i="1"/>
  <c r="L785" i="1"/>
  <c r="K785" i="1"/>
  <c r="N784" i="1"/>
  <c r="M784" i="1"/>
  <c r="L784" i="1"/>
  <c r="K784" i="1"/>
  <c r="N783" i="1"/>
  <c r="M783" i="1"/>
  <c r="L783" i="1"/>
  <c r="K783" i="1"/>
  <c r="N782" i="1"/>
  <c r="M782" i="1"/>
  <c r="L782" i="1"/>
  <c r="K782" i="1"/>
  <c r="N781" i="1"/>
  <c r="M781" i="1"/>
  <c r="L781" i="1"/>
  <c r="K781" i="1"/>
  <c r="N780" i="1"/>
  <c r="M780" i="1"/>
  <c r="L780" i="1"/>
  <c r="K780" i="1"/>
  <c r="N779" i="1"/>
  <c r="M779" i="1"/>
  <c r="L779" i="1"/>
  <c r="K779" i="1"/>
  <c r="N778" i="1"/>
  <c r="M778" i="1"/>
  <c r="L778" i="1"/>
  <c r="K778" i="1"/>
  <c r="N777" i="1"/>
  <c r="M777" i="1"/>
  <c r="L777" i="1"/>
  <c r="K777" i="1"/>
  <c r="N776" i="1"/>
  <c r="M776" i="1"/>
  <c r="L776" i="1"/>
  <c r="K776" i="1"/>
  <c r="N775" i="1"/>
  <c r="M775" i="1"/>
  <c r="L775" i="1"/>
  <c r="K775" i="1"/>
  <c r="N774" i="1"/>
  <c r="M774" i="1"/>
  <c r="L774" i="1"/>
  <c r="K774" i="1"/>
  <c r="N773" i="1"/>
  <c r="M773" i="1"/>
  <c r="L773" i="1"/>
  <c r="K773" i="1"/>
  <c r="N772" i="1"/>
  <c r="M772" i="1"/>
  <c r="L772" i="1"/>
  <c r="K772" i="1"/>
  <c r="N771" i="1"/>
  <c r="M771" i="1"/>
  <c r="L771" i="1"/>
  <c r="K771" i="1"/>
  <c r="N770" i="1"/>
  <c r="M770" i="1"/>
  <c r="L770" i="1"/>
  <c r="K770" i="1"/>
  <c r="N769" i="1"/>
  <c r="M769" i="1"/>
  <c r="L769" i="1"/>
  <c r="K769" i="1"/>
  <c r="N768" i="1"/>
  <c r="M768" i="1"/>
  <c r="L768" i="1"/>
  <c r="K768" i="1"/>
  <c r="N767" i="1"/>
  <c r="M767" i="1"/>
  <c r="L767" i="1"/>
  <c r="K767" i="1"/>
  <c r="N766" i="1"/>
  <c r="M766" i="1"/>
  <c r="L766" i="1"/>
  <c r="K766" i="1"/>
  <c r="N765" i="1"/>
  <c r="M765" i="1"/>
  <c r="L765" i="1"/>
  <c r="K765" i="1"/>
  <c r="N764" i="1"/>
  <c r="M764" i="1"/>
  <c r="L764" i="1"/>
  <c r="K764" i="1"/>
  <c r="N763" i="1"/>
  <c r="M763" i="1"/>
  <c r="L763" i="1"/>
  <c r="K763" i="1"/>
  <c r="N762" i="1"/>
  <c r="M762" i="1"/>
  <c r="L762" i="1"/>
  <c r="K762" i="1"/>
  <c r="N761" i="1"/>
  <c r="M761" i="1"/>
  <c r="L761" i="1"/>
  <c r="K761" i="1"/>
  <c r="N760" i="1"/>
  <c r="M760" i="1"/>
  <c r="L760" i="1"/>
  <c r="K760" i="1"/>
  <c r="N759" i="1"/>
  <c r="M759" i="1"/>
  <c r="L759" i="1"/>
  <c r="K759" i="1"/>
  <c r="N758" i="1"/>
  <c r="M758" i="1"/>
  <c r="L758" i="1"/>
  <c r="K758" i="1"/>
  <c r="N757" i="1"/>
  <c r="M757" i="1"/>
  <c r="L757" i="1"/>
  <c r="K757" i="1"/>
  <c r="N756" i="1"/>
  <c r="M756" i="1"/>
  <c r="L756" i="1"/>
  <c r="K756" i="1"/>
  <c r="N755" i="1"/>
  <c r="M755" i="1"/>
  <c r="L755" i="1"/>
  <c r="K755" i="1"/>
  <c r="N754" i="1"/>
  <c r="M754" i="1"/>
  <c r="L754" i="1"/>
  <c r="K754" i="1"/>
  <c r="N753" i="1"/>
  <c r="M753" i="1"/>
  <c r="L753" i="1"/>
  <c r="K753" i="1"/>
  <c r="N752" i="1"/>
  <c r="M752" i="1"/>
  <c r="L752" i="1"/>
  <c r="K752" i="1"/>
  <c r="N751" i="1"/>
  <c r="M751" i="1"/>
  <c r="L751" i="1"/>
  <c r="K751" i="1"/>
  <c r="N750" i="1"/>
  <c r="M750" i="1"/>
  <c r="L750" i="1"/>
  <c r="K750" i="1"/>
  <c r="N749" i="1"/>
  <c r="M749" i="1"/>
  <c r="L749" i="1"/>
  <c r="K749" i="1"/>
  <c r="N748" i="1"/>
  <c r="M748" i="1"/>
  <c r="L748" i="1"/>
  <c r="K748" i="1"/>
  <c r="N747" i="1"/>
  <c r="M747" i="1"/>
  <c r="L747" i="1"/>
  <c r="K747" i="1"/>
  <c r="N746" i="1"/>
  <c r="M746" i="1"/>
  <c r="L746" i="1"/>
  <c r="K746" i="1"/>
  <c r="N745" i="1"/>
  <c r="M745" i="1"/>
  <c r="L745" i="1"/>
  <c r="K745" i="1"/>
  <c r="N744" i="1"/>
  <c r="M744" i="1"/>
  <c r="L744" i="1"/>
  <c r="K744" i="1"/>
  <c r="N743" i="1"/>
  <c r="M743" i="1"/>
  <c r="L743" i="1"/>
  <c r="K743" i="1"/>
  <c r="N742" i="1"/>
  <c r="M742" i="1"/>
  <c r="L742" i="1"/>
  <c r="K742" i="1"/>
  <c r="N741" i="1"/>
  <c r="M741" i="1"/>
  <c r="L741" i="1"/>
  <c r="K741" i="1"/>
  <c r="N740" i="1"/>
  <c r="M740" i="1"/>
  <c r="L740" i="1"/>
  <c r="K740" i="1"/>
  <c r="N739" i="1"/>
  <c r="M739" i="1"/>
  <c r="L739" i="1"/>
  <c r="K739" i="1"/>
  <c r="N738" i="1"/>
  <c r="M738" i="1"/>
  <c r="L738" i="1"/>
  <c r="K738" i="1"/>
  <c r="N737" i="1"/>
  <c r="M737" i="1"/>
  <c r="L737" i="1"/>
  <c r="K737" i="1"/>
  <c r="N736" i="1"/>
  <c r="M736" i="1"/>
  <c r="L736" i="1"/>
  <c r="K736" i="1"/>
  <c r="N735" i="1"/>
  <c r="M735" i="1"/>
  <c r="L735" i="1"/>
  <c r="K735" i="1"/>
  <c r="N734" i="1"/>
  <c r="M734" i="1"/>
  <c r="L734" i="1"/>
  <c r="K734" i="1"/>
  <c r="N733" i="1"/>
  <c r="M733" i="1"/>
  <c r="L733" i="1"/>
  <c r="K733" i="1"/>
  <c r="N732" i="1"/>
  <c r="M732" i="1"/>
  <c r="L732" i="1"/>
  <c r="K732" i="1"/>
  <c r="N731" i="1"/>
  <c r="M731" i="1"/>
  <c r="L731" i="1"/>
  <c r="K731" i="1"/>
  <c r="N730" i="1"/>
  <c r="M730" i="1"/>
  <c r="L730" i="1"/>
  <c r="K730" i="1"/>
  <c r="N729" i="1"/>
  <c r="M729" i="1"/>
  <c r="L729" i="1"/>
  <c r="K729" i="1"/>
  <c r="N728" i="1"/>
  <c r="M728" i="1"/>
  <c r="L728" i="1"/>
  <c r="K728" i="1"/>
  <c r="N727" i="1"/>
  <c r="M727" i="1"/>
  <c r="L727" i="1"/>
  <c r="K727" i="1"/>
  <c r="N726" i="1"/>
  <c r="M726" i="1"/>
  <c r="L726" i="1"/>
  <c r="K726" i="1"/>
  <c r="N725" i="1"/>
  <c r="M725" i="1"/>
  <c r="L725" i="1"/>
  <c r="K725" i="1"/>
  <c r="N724" i="1"/>
  <c r="M724" i="1"/>
  <c r="L724" i="1"/>
  <c r="K724" i="1"/>
  <c r="N723" i="1"/>
  <c r="M723" i="1"/>
  <c r="L723" i="1"/>
  <c r="K723" i="1"/>
  <c r="N722" i="1"/>
  <c r="M722" i="1"/>
  <c r="L722" i="1"/>
  <c r="K722" i="1"/>
  <c r="N721" i="1"/>
  <c r="M721" i="1"/>
  <c r="L721" i="1"/>
  <c r="K721" i="1"/>
  <c r="N720" i="1"/>
  <c r="M720" i="1"/>
  <c r="L720" i="1"/>
  <c r="K720" i="1"/>
  <c r="N719" i="1"/>
  <c r="M719" i="1"/>
  <c r="L719" i="1"/>
  <c r="K719" i="1"/>
  <c r="N718" i="1"/>
  <c r="M718" i="1"/>
  <c r="L718" i="1"/>
  <c r="K718" i="1"/>
  <c r="N717" i="1"/>
  <c r="M717" i="1"/>
  <c r="L717" i="1"/>
  <c r="K717" i="1"/>
  <c r="N716" i="1"/>
  <c r="M716" i="1"/>
  <c r="L716" i="1"/>
  <c r="K716" i="1"/>
  <c r="N715" i="1"/>
  <c r="M715" i="1"/>
  <c r="L715" i="1"/>
  <c r="K715" i="1"/>
  <c r="N714" i="1"/>
  <c r="M714" i="1"/>
  <c r="L714" i="1"/>
  <c r="K714" i="1"/>
  <c r="N713" i="1"/>
  <c r="M713" i="1"/>
  <c r="L713" i="1"/>
  <c r="K713" i="1"/>
  <c r="N712" i="1"/>
  <c r="M712" i="1"/>
  <c r="L712" i="1"/>
  <c r="K712" i="1"/>
  <c r="N711" i="1"/>
  <c r="M711" i="1"/>
  <c r="L711" i="1"/>
  <c r="K711" i="1"/>
  <c r="N710" i="1"/>
  <c r="M710" i="1"/>
  <c r="L710" i="1"/>
  <c r="K710" i="1"/>
  <c r="N709" i="1"/>
  <c r="M709" i="1"/>
  <c r="L709" i="1"/>
  <c r="K709" i="1"/>
  <c r="N708" i="1"/>
  <c r="M708" i="1"/>
  <c r="L708" i="1"/>
  <c r="K708" i="1"/>
  <c r="N707" i="1"/>
  <c r="M707" i="1"/>
  <c r="L707" i="1"/>
  <c r="K707" i="1"/>
  <c r="N706" i="1"/>
  <c r="M706" i="1"/>
  <c r="L706" i="1"/>
  <c r="K706" i="1"/>
  <c r="N705" i="1"/>
  <c r="M705" i="1"/>
  <c r="L705" i="1"/>
  <c r="K705" i="1"/>
  <c r="N704" i="1"/>
  <c r="M704" i="1"/>
  <c r="L704" i="1"/>
  <c r="K704" i="1"/>
  <c r="N703" i="1"/>
  <c r="M703" i="1"/>
  <c r="L703" i="1"/>
  <c r="K703" i="1"/>
  <c r="N702" i="1"/>
  <c r="M702" i="1"/>
  <c r="L702" i="1"/>
  <c r="K702" i="1"/>
  <c r="N701" i="1"/>
  <c r="M701" i="1"/>
  <c r="L701" i="1"/>
  <c r="K701" i="1"/>
  <c r="N700" i="1"/>
  <c r="M700" i="1"/>
  <c r="L700" i="1"/>
  <c r="K700" i="1"/>
  <c r="N699" i="1"/>
  <c r="M699" i="1"/>
  <c r="L699" i="1"/>
  <c r="K699" i="1"/>
  <c r="N698" i="1"/>
  <c r="M698" i="1"/>
  <c r="L698" i="1"/>
  <c r="K698" i="1"/>
  <c r="N697" i="1"/>
  <c r="M697" i="1"/>
  <c r="L697" i="1"/>
  <c r="K697" i="1"/>
  <c r="N696" i="1"/>
  <c r="M696" i="1"/>
  <c r="L696" i="1"/>
  <c r="K696" i="1"/>
  <c r="N695" i="1"/>
  <c r="M695" i="1"/>
  <c r="L695" i="1"/>
  <c r="K695" i="1"/>
  <c r="N694" i="1"/>
  <c r="M694" i="1"/>
  <c r="L694" i="1"/>
  <c r="K694" i="1"/>
  <c r="N693" i="1"/>
  <c r="M693" i="1"/>
  <c r="L693" i="1"/>
  <c r="K693" i="1"/>
  <c r="N692" i="1"/>
  <c r="M692" i="1"/>
  <c r="L692" i="1"/>
  <c r="K692" i="1"/>
  <c r="N691" i="1"/>
  <c r="M691" i="1"/>
  <c r="L691" i="1"/>
  <c r="K691" i="1"/>
  <c r="N690" i="1"/>
  <c r="M690" i="1"/>
  <c r="L690" i="1"/>
  <c r="K690" i="1"/>
  <c r="N689" i="1"/>
  <c r="M689" i="1"/>
  <c r="L689" i="1"/>
  <c r="K689" i="1"/>
  <c r="N688" i="1"/>
  <c r="M688" i="1"/>
  <c r="L688" i="1"/>
  <c r="K688" i="1"/>
  <c r="N687" i="1"/>
  <c r="M687" i="1"/>
  <c r="L687" i="1"/>
  <c r="K687" i="1"/>
  <c r="N686" i="1"/>
  <c r="M686" i="1"/>
  <c r="L686" i="1"/>
  <c r="K686" i="1"/>
  <c r="N685" i="1"/>
  <c r="M685" i="1"/>
  <c r="L685" i="1"/>
  <c r="K685" i="1"/>
  <c r="N684" i="1"/>
  <c r="M684" i="1"/>
  <c r="L684" i="1"/>
  <c r="K684" i="1"/>
  <c r="N683" i="1"/>
  <c r="M683" i="1"/>
  <c r="L683" i="1"/>
  <c r="K683" i="1"/>
  <c r="N682" i="1"/>
  <c r="M682" i="1"/>
  <c r="L682" i="1"/>
  <c r="K682" i="1"/>
  <c r="N681" i="1"/>
  <c r="M681" i="1"/>
  <c r="L681" i="1"/>
  <c r="K681" i="1"/>
  <c r="N680" i="1"/>
  <c r="M680" i="1"/>
  <c r="L680" i="1"/>
  <c r="K680" i="1"/>
  <c r="N679" i="1"/>
  <c r="M679" i="1"/>
  <c r="L679" i="1"/>
  <c r="K679" i="1"/>
  <c r="N678" i="1"/>
  <c r="M678" i="1"/>
  <c r="L678" i="1"/>
  <c r="K678" i="1"/>
  <c r="N677" i="1"/>
  <c r="M677" i="1"/>
  <c r="L677" i="1"/>
  <c r="K677" i="1"/>
  <c r="N676" i="1"/>
  <c r="M676" i="1"/>
  <c r="L676" i="1"/>
  <c r="K676" i="1"/>
  <c r="N675" i="1"/>
  <c r="M675" i="1"/>
  <c r="L675" i="1"/>
  <c r="K675" i="1"/>
  <c r="N674" i="1"/>
  <c r="M674" i="1"/>
  <c r="L674" i="1"/>
  <c r="K674" i="1"/>
  <c r="N673" i="1"/>
  <c r="M673" i="1"/>
  <c r="L673" i="1"/>
  <c r="K673" i="1"/>
  <c r="N672" i="1"/>
  <c r="M672" i="1"/>
  <c r="L672" i="1"/>
  <c r="K672" i="1"/>
  <c r="N671" i="1"/>
  <c r="M671" i="1"/>
  <c r="L671" i="1"/>
  <c r="K671" i="1"/>
  <c r="N670" i="1"/>
  <c r="M670" i="1"/>
  <c r="L670" i="1"/>
  <c r="K670" i="1"/>
  <c r="N669" i="1"/>
  <c r="M669" i="1"/>
  <c r="L669" i="1"/>
  <c r="K669" i="1"/>
  <c r="N668" i="1"/>
  <c r="M668" i="1"/>
  <c r="L668" i="1"/>
  <c r="K668" i="1"/>
  <c r="N667" i="1"/>
  <c r="M667" i="1"/>
  <c r="L667" i="1"/>
  <c r="K667" i="1"/>
  <c r="N666" i="1"/>
  <c r="M666" i="1"/>
  <c r="L666" i="1"/>
  <c r="K666" i="1"/>
  <c r="N665" i="1"/>
  <c r="M665" i="1"/>
  <c r="L665" i="1"/>
  <c r="K665" i="1"/>
  <c r="N664" i="1"/>
  <c r="M664" i="1"/>
  <c r="L664" i="1"/>
  <c r="K664" i="1"/>
  <c r="N663" i="1"/>
  <c r="M663" i="1"/>
  <c r="L663" i="1"/>
  <c r="K663" i="1"/>
  <c r="N662" i="1"/>
  <c r="M662" i="1"/>
  <c r="L662" i="1"/>
  <c r="K662" i="1"/>
  <c r="N661" i="1"/>
  <c r="M661" i="1"/>
  <c r="L661" i="1"/>
  <c r="K661" i="1"/>
  <c r="N660" i="1"/>
  <c r="M660" i="1"/>
  <c r="L660" i="1"/>
  <c r="K660" i="1"/>
  <c r="N659" i="1"/>
  <c r="M659" i="1"/>
  <c r="L659" i="1"/>
  <c r="K659" i="1"/>
  <c r="N658" i="1"/>
  <c r="M658" i="1"/>
  <c r="L658" i="1"/>
  <c r="K658" i="1"/>
  <c r="N657" i="1"/>
  <c r="M657" i="1"/>
  <c r="L657" i="1"/>
  <c r="K657" i="1"/>
  <c r="N656" i="1"/>
  <c r="M656" i="1"/>
  <c r="L656" i="1"/>
  <c r="K656" i="1"/>
  <c r="N655" i="1"/>
  <c r="M655" i="1"/>
  <c r="L655" i="1"/>
  <c r="K655" i="1"/>
  <c r="N654" i="1"/>
  <c r="M654" i="1"/>
  <c r="L654" i="1"/>
  <c r="K654" i="1"/>
  <c r="N653" i="1"/>
  <c r="M653" i="1"/>
  <c r="L653" i="1"/>
  <c r="K653" i="1"/>
  <c r="N652" i="1"/>
  <c r="M652" i="1"/>
  <c r="L652" i="1"/>
  <c r="K652" i="1"/>
  <c r="N651" i="1"/>
  <c r="M651" i="1"/>
  <c r="L651" i="1"/>
  <c r="K651" i="1"/>
  <c r="N650" i="1"/>
  <c r="M650" i="1"/>
  <c r="L650" i="1"/>
  <c r="K650" i="1"/>
  <c r="N649" i="1"/>
  <c r="M649" i="1"/>
  <c r="L649" i="1"/>
  <c r="K649" i="1"/>
  <c r="N648" i="1"/>
  <c r="M648" i="1"/>
  <c r="L648" i="1"/>
  <c r="K648" i="1"/>
  <c r="N647" i="1"/>
  <c r="M647" i="1"/>
  <c r="L647" i="1"/>
  <c r="K647" i="1"/>
  <c r="N646" i="1"/>
  <c r="M646" i="1"/>
  <c r="L646" i="1"/>
  <c r="K646" i="1"/>
  <c r="N645" i="1"/>
  <c r="M645" i="1"/>
  <c r="L645" i="1"/>
  <c r="K645" i="1"/>
  <c r="N644" i="1"/>
  <c r="M644" i="1"/>
  <c r="L644" i="1"/>
  <c r="K644" i="1"/>
  <c r="N643" i="1"/>
  <c r="M643" i="1"/>
  <c r="L643" i="1"/>
  <c r="K643" i="1"/>
  <c r="N642" i="1"/>
  <c r="M642" i="1"/>
  <c r="L642" i="1"/>
  <c r="K642" i="1"/>
  <c r="N641" i="1"/>
  <c r="M641" i="1"/>
  <c r="L641" i="1"/>
  <c r="K641" i="1"/>
  <c r="N640" i="1"/>
  <c r="M640" i="1"/>
  <c r="L640" i="1"/>
  <c r="K640" i="1"/>
  <c r="N639" i="1"/>
  <c r="M639" i="1"/>
  <c r="L639" i="1"/>
  <c r="K639" i="1"/>
  <c r="N638" i="1"/>
  <c r="M638" i="1"/>
  <c r="L638" i="1"/>
  <c r="K638" i="1"/>
  <c r="N637" i="1"/>
  <c r="M637" i="1"/>
  <c r="L637" i="1"/>
  <c r="K637" i="1"/>
  <c r="N636" i="1"/>
  <c r="M636" i="1"/>
  <c r="L636" i="1"/>
  <c r="K636" i="1"/>
  <c r="N635" i="1"/>
  <c r="M635" i="1"/>
  <c r="L635" i="1"/>
  <c r="K635" i="1"/>
  <c r="N634" i="1"/>
  <c r="M634" i="1"/>
  <c r="L634" i="1"/>
  <c r="K634" i="1"/>
  <c r="N633" i="1"/>
  <c r="M633" i="1"/>
  <c r="L633" i="1"/>
  <c r="K633" i="1"/>
  <c r="N632" i="1"/>
  <c r="M632" i="1"/>
  <c r="L632" i="1"/>
  <c r="K632" i="1"/>
  <c r="N631" i="1"/>
  <c r="M631" i="1"/>
  <c r="L631" i="1"/>
  <c r="K631" i="1"/>
  <c r="N630" i="1"/>
  <c r="M630" i="1"/>
  <c r="L630" i="1"/>
  <c r="K630" i="1"/>
  <c r="N629" i="1"/>
  <c r="M629" i="1"/>
  <c r="L629" i="1"/>
  <c r="K629" i="1"/>
  <c r="N628" i="1"/>
  <c r="M628" i="1"/>
  <c r="L628" i="1"/>
  <c r="K628" i="1"/>
  <c r="N627" i="1"/>
  <c r="M627" i="1"/>
  <c r="L627" i="1"/>
  <c r="K627" i="1"/>
  <c r="N626" i="1"/>
  <c r="M626" i="1"/>
  <c r="L626" i="1"/>
  <c r="K626" i="1"/>
  <c r="N625" i="1"/>
  <c r="M625" i="1"/>
  <c r="L625" i="1"/>
  <c r="K625" i="1"/>
  <c r="N624" i="1"/>
  <c r="M624" i="1"/>
  <c r="L624" i="1"/>
  <c r="K624" i="1"/>
  <c r="N623" i="1"/>
  <c r="M623" i="1"/>
  <c r="L623" i="1"/>
  <c r="K623" i="1"/>
  <c r="N622" i="1"/>
  <c r="M622" i="1"/>
  <c r="L622" i="1"/>
  <c r="K622" i="1"/>
  <c r="N621" i="1"/>
  <c r="M621" i="1"/>
  <c r="L621" i="1"/>
  <c r="K621" i="1"/>
  <c r="N620" i="1"/>
  <c r="M620" i="1"/>
  <c r="L620" i="1"/>
  <c r="K620" i="1"/>
  <c r="N619" i="1"/>
  <c r="M619" i="1"/>
  <c r="L619" i="1"/>
  <c r="K619" i="1"/>
  <c r="N618" i="1"/>
  <c r="M618" i="1"/>
  <c r="L618" i="1"/>
  <c r="K618" i="1"/>
  <c r="N617" i="1"/>
  <c r="M617" i="1"/>
  <c r="L617" i="1"/>
  <c r="K617" i="1"/>
  <c r="N616" i="1"/>
  <c r="M616" i="1"/>
  <c r="L616" i="1"/>
  <c r="K616" i="1"/>
  <c r="N615" i="1"/>
  <c r="M615" i="1"/>
  <c r="L615" i="1"/>
  <c r="K615" i="1"/>
  <c r="N614" i="1"/>
  <c r="M614" i="1"/>
  <c r="L614" i="1"/>
  <c r="K614" i="1"/>
  <c r="N613" i="1"/>
  <c r="M613" i="1"/>
  <c r="L613" i="1"/>
  <c r="K613" i="1"/>
  <c r="N612" i="1"/>
  <c r="M612" i="1"/>
  <c r="L612" i="1"/>
  <c r="K612" i="1"/>
  <c r="N611" i="1"/>
  <c r="M611" i="1"/>
  <c r="L611" i="1"/>
  <c r="K611" i="1"/>
  <c r="N610" i="1"/>
  <c r="M610" i="1"/>
  <c r="L610" i="1"/>
  <c r="K610" i="1"/>
  <c r="N609" i="1"/>
  <c r="M609" i="1"/>
  <c r="L609" i="1"/>
  <c r="K609" i="1"/>
  <c r="N608" i="1"/>
  <c r="M608" i="1"/>
  <c r="L608" i="1"/>
  <c r="K608" i="1"/>
  <c r="N607" i="1"/>
  <c r="M607" i="1"/>
  <c r="L607" i="1"/>
  <c r="K607" i="1"/>
  <c r="N606" i="1"/>
  <c r="M606" i="1"/>
  <c r="L606" i="1"/>
  <c r="K606" i="1"/>
  <c r="N605" i="1"/>
  <c r="M605" i="1"/>
  <c r="L605" i="1"/>
  <c r="K605" i="1"/>
  <c r="N604" i="1"/>
  <c r="M604" i="1"/>
  <c r="L604" i="1"/>
  <c r="K604" i="1"/>
  <c r="N603" i="1"/>
  <c r="M603" i="1"/>
  <c r="L603" i="1"/>
  <c r="K603" i="1"/>
  <c r="N602" i="1"/>
  <c r="M602" i="1"/>
  <c r="L602" i="1"/>
  <c r="K602" i="1"/>
  <c r="N601" i="1"/>
  <c r="M601" i="1"/>
  <c r="L601" i="1"/>
  <c r="K601" i="1"/>
  <c r="N600" i="1"/>
  <c r="M600" i="1"/>
  <c r="L600" i="1"/>
  <c r="K600" i="1"/>
  <c r="N599" i="1"/>
  <c r="M599" i="1"/>
  <c r="L599" i="1"/>
  <c r="K599" i="1"/>
  <c r="N598" i="1"/>
  <c r="M598" i="1"/>
  <c r="L598" i="1"/>
  <c r="K598" i="1"/>
  <c r="N597" i="1"/>
  <c r="M597" i="1"/>
  <c r="L597" i="1"/>
  <c r="K597" i="1"/>
  <c r="N596" i="1"/>
  <c r="M596" i="1"/>
  <c r="L596" i="1"/>
  <c r="K596" i="1"/>
  <c r="N595" i="1"/>
  <c r="M595" i="1"/>
  <c r="L595" i="1"/>
  <c r="K595" i="1"/>
  <c r="N594" i="1"/>
  <c r="M594" i="1"/>
  <c r="L594" i="1"/>
  <c r="K594" i="1"/>
  <c r="N593" i="1"/>
  <c r="M593" i="1"/>
  <c r="L593" i="1"/>
  <c r="K593" i="1"/>
  <c r="N592" i="1"/>
  <c r="M592" i="1"/>
  <c r="L592" i="1"/>
  <c r="K592" i="1"/>
  <c r="N591" i="1"/>
  <c r="M591" i="1"/>
  <c r="L591" i="1"/>
  <c r="K591" i="1"/>
  <c r="N590" i="1"/>
  <c r="M590" i="1"/>
  <c r="L590" i="1"/>
  <c r="K590" i="1"/>
  <c r="N589" i="1"/>
  <c r="M589" i="1"/>
  <c r="L589" i="1"/>
  <c r="K589" i="1"/>
  <c r="N588" i="1"/>
  <c r="M588" i="1"/>
  <c r="L588" i="1"/>
  <c r="K588" i="1"/>
  <c r="N587" i="1"/>
  <c r="M587" i="1"/>
  <c r="L587" i="1"/>
  <c r="K587" i="1"/>
  <c r="N586" i="1"/>
  <c r="M586" i="1"/>
  <c r="L586" i="1"/>
  <c r="K586" i="1"/>
  <c r="N585" i="1"/>
  <c r="M585" i="1"/>
  <c r="L585" i="1"/>
  <c r="K585" i="1"/>
  <c r="N584" i="1"/>
  <c r="M584" i="1"/>
  <c r="L584" i="1"/>
  <c r="K584" i="1"/>
  <c r="N583" i="1"/>
  <c r="M583" i="1"/>
  <c r="L583" i="1"/>
  <c r="K583" i="1"/>
  <c r="N582" i="1"/>
  <c r="M582" i="1"/>
  <c r="L582" i="1"/>
  <c r="K582" i="1"/>
  <c r="N581" i="1"/>
  <c r="M581" i="1"/>
  <c r="L581" i="1"/>
  <c r="K581" i="1"/>
  <c r="N580" i="1"/>
  <c r="M580" i="1"/>
  <c r="L580" i="1"/>
  <c r="K580" i="1"/>
  <c r="N579" i="1"/>
  <c r="M579" i="1"/>
  <c r="L579" i="1"/>
  <c r="K579" i="1"/>
  <c r="N578" i="1"/>
  <c r="M578" i="1"/>
  <c r="L578" i="1"/>
  <c r="K578" i="1"/>
  <c r="N577" i="1"/>
  <c r="M577" i="1"/>
  <c r="L577" i="1"/>
  <c r="K577" i="1"/>
  <c r="N576" i="1"/>
  <c r="M576" i="1"/>
  <c r="L576" i="1"/>
  <c r="K576" i="1"/>
  <c r="N575" i="1"/>
  <c r="M575" i="1"/>
  <c r="L575" i="1"/>
  <c r="K575" i="1"/>
  <c r="N574" i="1"/>
  <c r="M574" i="1"/>
  <c r="L574" i="1"/>
  <c r="K574" i="1"/>
  <c r="N573" i="1"/>
  <c r="M573" i="1"/>
  <c r="L573" i="1"/>
  <c r="K573" i="1"/>
  <c r="N572" i="1"/>
  <c r="M572" i="1"/>
  <c r="L572" i="1"/>
  <c r="K572" i="1"/>
  <c r="N571" i="1"/>
  <c r="M571" i="1"/>
  <c r="L571" i="1"/>
  <c r="K571" i="1"/>
  <c r="N570" i="1"/>
  <c r="M570" i="1"/>
  <c r="L570" i="1"/>
  <c r="K570" i="1"/>
  <c r="N569" i="1"/>
  <c r="M569" i="1"/>
  <c r="L569" i="1"/>
  <c r="K569" i="1"/>
  <c r="N568" i="1"/>
  <c r="M568" i="1"/>
  <c r="L568" i="1"/>
  <c r="K568" i="1"/>
  <c r="N567" i="1"/>
  <c r="M567" i="1"/>
  <c r="L567" i="1"/>
  <c r="K567" i="1"/>
  <c r="N566" i="1"/>
  <c r="M566" i="1"/>
  <c r="L566" i="1"/>
  <c r="K566" i="1"/>
  <c r="N565" i="1"/>
  <c r="M565" i="1"/>
  <c r="L565" i="1"/>
  <c r="K565" i="1"/>
  <c r="N564" i="1"/>
  <c r="M564" i="1"/>
  <c r="L564" i="1"/>
  <c r="K564" i="1"/>
  <c r="N563" i="1"/>
  <c r="M563" i="1"/>
  <c r="L563" i="1"/>
  <c r="K563" i="1"/>
  <c r="N562" i="1"/>
  <c r="M562" i="1"/>
  <c r="L562" i="1"/>
  <c r="K562" i="1"/>
  <c r="N561" i="1"/>
  <c r="M561" i="1"/>
  <c r="L561" i="1"/>
  <c r="K561" i="1"/>
  <c r="N560" i="1"/>
  <c r="M560" i="1"/>
  <c r="L560" i="1"/>
  <c r="K560" i="1"/>
  <c r="N559" i="1"/>
  <c r="M559" i="1"/>
  <c r="L559" i="1"/>
  <c r="K559" i="1"/>
  <c r="N558" i="1"/>
  <c r="M558" i="1"/>
  <c r="L558" i="1"/>
  <c r="K558" i="1"/>
  <c r="N557" i="1"/>
  <c r="M557" i="1"/>
  <c r="L557" i="1"/>
  <c r="K557" i="1"/>
  <c r="N556" i="1"/>
  <c r="M556" i="1"/>
  <c r="L556" i="1"/>
  <c r="K556" i="1"/>
  <c r="N555" i="1"/>
  <c r="M555" i="1"/>
  <c r="L555" i="1"/>
  <c r="K555" i="1"/>
  <c r="N554" i="1"/>
  <c r="M554" i="1"/>
  <c r="L554" i="1"/>
  <c r="K554" i="1"/>
  <c r="N553" i="1"/>
  <c r="M553" i="1"/>
  <c r="L553" i="1"/>
  <c r="K553" i="1"/>
  <c r="N552" i="1"/>
  <c r="M552" i="1"/>
  <c r="L552" i="1"/>
  <c r="K552" i="1"/>
  <c r="N551" i="1"/>
  <c r="M551" i="1"/>
  <c r="L551" i="1"/>
  <c r="K551" i="1"/>
  <c r="N550" i="1"/>
  <c r="M550" i="1"/>
  <c r="L550" i="1"/>
  <c r="K550" i="1"/>
  <c r="N549" i="1"/>
  <c r="M549" i="1"/>
  <c r="L549" i="1"/>
  <c r="K549" i="1"/>
  <c r="N548" i="1"/>
  <c r="M548" i="1"/>
  <c r="L548" i="1"/>
  <c r="K548" i="1"/>
  <c r="N547" i="1"/>
  <c r="M547" i="1"/>
  <c r="L547" i="1"/>
  <c r="K547" i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N531" i="1"/>
  <c r="M531" i="1"/>
  <c r="L531" i="1"/>
  <c r="K531" i="1"/>
  <c r="N530" i="1"/>
  <c r="M530" i="1"/>
  <c r="L530" i="1"/>
  <c r="K530" i="1"/>
  <c r="N529" i="1"/>
  <c r="M529" i="1"/>
  <c r="L529" i="1"/>
  <c r="K529" i="1"/>
  <c r="N528" i="1"/>
  <c r="M528" i="1"/>
  <c r="L528" i="1"/>
  <c r="K528" i="1"/>
  <c r="N527" i="1"/>
  <c r="M527" i="1"/>
  <c r="L527" i="1"/>
  <c r="K527" i="1"/>
  <c r="N526" i="1"/>
  <c r="M526" i="1"/>
  <c r="L526" i="1"/>
  <c r="K526" i="1"/>
  <c r="N525" i="1"/>
  <c r="M525" i="1"/>
  <c r="L525" i="1"/>
  <c r="K525" i="1"/>
  <c r="N524" i="1"/>
  <c r="M524" i="1"/>
  <c r="L524" i="1"/>
  <c r="K524" i="1"/>
  <c r="N523" i="1"/>
  <c r="M523" i="1"/>
  <c r="L523" i="1"/>
  <c r="K523" i="1"/>
  <c r="N522" i="1"/>
  <c r="M522" i="1"/>
  <c r="L522" i="1"/>
  <c r="K522" i="1"/>
  <c r="N521" i="1"/>
  <c r="M521" i="1"/>
  <c r="L521" i="1"/>
  <c r="K521" i="1"/>
  <c r="N520" i="1"/>
  <c r="M520" i="1"/>
  <c r="L520" i="1"/>
  <c r="K520" i="1"/>
  <c r="N519" i="1"/>
  <c r="M519" i="1"/>
  <c r="L519" i="1"/>
  <c r="K519" i="1"/>
  <c r="N518" i="1"/>
  <c r="M518" i="1"/>
  <c r="L518" i="1"/>
  <c r="K518" i="1"/>
  <c r="N517" i="1"/>
  <c r="M517" i="1"/>
  <c r="L517" i="1"/>
  <c r="K517" i="1"/>
  <c r="N516" i="1"/>
  <c r="M516" i="1"/>
  <c r="L516" i="1"/>
  <c r="K516" i="1"/>
  <c r="N515" i="1"/>
  <c r="M515" i="1"/>
  <c r="L515" i="1"/>
  <c r="K515" i="1"/>
  <c r="N514" i="1"/>
  <c r="M514" i="1"/>
  <c r="L514" i="1"/>
  <c r="K514" i="1"/>
  <c r="N513" i="1"/>
  <c r="M513" i="1"/>
  <c r="L513" i="1"/>
  <c r="K513" i="1"/>
  <c r="N512" i="1"/>
  <c r="M512" i="1"/>
  <c r="L512" i="1"/>
  <c r="K512" i="1"/>
  <c r="N511" i="1"/>
  <c r="M511" i="1"/>
  <c r="L511" i="1"/>
  <c r="K511" i="1"/>
  <c r="N510" i="1"/>
  <c r="M510" i="1"/>
  <c r="L510" i="1"/>
  <c r="K510" i="1"/>
  <c r="N509" i="1"/>
  <c r="M509" i="1"/>
  <c r="L509" i="1"/>
  <c r="K509" i="1"/>
  <c r="N508" i="1"/>
  <c r="M508" i="1"/>
  <c r="L508" i="1"/>
  <c r="K508" i="1"/>
  <c r="N507" i="1"/>
  <c r="M507" i="1"/>
  <c r="L507" i="1"/>
  <c r="K507" i="1"/>
  <c r="N506" i="1"/>
  <c r="M506" i="1"/>
  <c r="L506" i="1"/>
  <c r="K506" i="1"/>
  <c r="N505" i="1"/>
  <c r="M505" i="1"/>
  <c r="L505" i="1"/>
  <c r="K505" i="1"/>
  <c r="N504" i="1"/>
  <c r="M504" i="1"/>
  <c r="L504" i="1"/>
  <c r="K504" i="1"/>
  <c r="N503" i="1"/>
  <c r="M503" i="1"/>
  <c r="L503" i="1"/>
  <c r="K503" i="1"/>
  <c r="N502" i="1"/>
  <c r="M502" i="1"/>
  <c r="L502" i="1"/>
  <c r="K502" i="1"/>
  <c r="N501" i="1"/>
  <c r="M501" i="1"/>
  <c r="L501" i="1"/>
  <c r="K501" i="1"/>
  <c r="N500" i="1"/>
  <c r="M500" i="1"/>
  <c r="L500" i="1"/>
  <c r="K500" i="1"/>
  <c r="N499" i="1"/>
  <c r="M499" i="1"/>
  <c r="L499" i="1"/>
  <c r="K499" i="1"/>
  <c r="N498" i="1"/>
  <c r="M498" i="1"/>
  <c r="L498" i="1"/>
  <c r="K498" i="1"/>
  <c r="N497" i="1"/>
  <c r="M497" i="1"/>
  <c r="L497" i="1"/>
  <c r="K497" i="1"/>
  <c r="N496" i="1"/>
  <c r="M496" i="1"/>
  <c r="L496" i="1"/>
  <c r="K496" i="1"/>
  <c r="N495" i="1"/>
  <c r="M495" i="1"/>
  <c r="L495" i="1"/>
  <c r="K495" i="1"/>
  <c r="N494" i="1"/>
  <c r="M494" i="1"/>
  <c r="L494" i="1"/>
  <c r="K494" i="1"/>
  <c r="N493" i="1"/>
  <c r="M493" i="1"/>
  <c r="L493" i="1"/>
  <c r="K493" i="1"/>
  <c r="N492" i="1"/>
  <c r="M492" i="1"/>
  <c r="L492" i="1"/>
  <c r="K492" i="1"/>
  <c r="N491" i="1"/>
  <c r="M491" i="1"/>
  <c r="L491" i="1"/>
  <c r="K491" i="1"/>
  <c r="N490" i="1"/>
  <c r="M490" i="1"/>
  <c r="L490" i="1"/>
  <c r="K490" i="1"/>
  <c r="N489" i="1"/>
  <c r="M489" i="1"/>
  <c r="L489" i="1"/>
  <c r="K489" i="1"/>
  <c r="N488" i="1"/>
  <c r="M488" i="1"/>
  <c r="L488" i="1"/>
  <c r="K488" i="1"/>
  <c r="N487" i="1"/>
  <c r="M487" i="1"/>
  <c r="L487" i="1"/>
  <c r="K487" i="1"/>
  <c r="N486" i="1"/>
  <c r="M486" i="1"/>
  <c r="L486" i="1"/>
  <c r="K486" i="1"/>
  <c r="N485" i="1"/>
  <c r="M485" i="1"/>
  <c r="L485" i="1"/>
  <c r="K485" i="1"/>
  <c r="N484" i="1"/>
  <c r="M484" i="1"/>
  <c r="L484" i="1"/>
  <c r="K484" i="1"/>
  <c r="N483" i="1"/>
  <c r="M483" i="1"/>
  <c r="L483" i="1"/>
  <c r="K483" i="1"/>
  <c r="N482" i="1"/>
  <c r="M482" i="1"/>
  <c r="L482" i="1"/>
  <c r="K482" i="1"/>
  <c r="N481" i="1"/>
  <c r="M481" i="1"/>
  <c r="L481" i="1"/>
  <c r="K481" i="1"/>
  <c r="N480" i="1"/>
  <c r="M480" i="1"/>
  <c r="L480" i="1"/>
  <c r="K480" i="1"/>
  <c r="N479" i="1"/>
  <c r="M479" i="1"/>
  <c r="L479" i="1"/>
  <c r="K479" i="1"/>
  <c r="N478" i="1"/>
  <c r="M478" i="1"/>
  <c r="L478" i="1"/>
  <c r="K478" i="1"/>
  <c r="N477" i="1"/>
  <c r="M477" i="1"/>
  <c r="L477" i="1"/>
  <c r="K477" i="1"/>
  <c r="N476" i="1"/>
  <c r="M476" i="1"/>
  <c r="L476" i="1"/>
  <c r="K476" i="1"/>
  <c r="N475" i="1"/>
  <c r="M475" i="1"/>
  <c r="L475" i="1"/>
  <c r="K475" i="1"/>
  <c r="N474" i="1"/>
  <c r="M474" i="1"/>
  <c r="L474" i="1"/>
  <c r="K474" i="1"/>
  <c r="N473" i="1"/>
  <c r="M473" i="1"/>
  <c r="L473" i="1"/>
  <c r="K473" i="1"/>
  <c r="N472" i="1"/>
  <c r="M472" i="1"/>
  <c r="L472" i="1"/>
  <c r="K472" i="1"/>
  <c r="N471" i="1"/>
  <c r="M471" i="1"/>
  <c r="L471" i="1"/>
  <c r="K471" i="1"/>
  <c r="N470" i="1"/>
  <c r="M470" i="1"/>
  <c r="L470" i="1"/>
  <c r="K470" i="1"/>
  <c r="N469" i="1"/>
  <c r="M469" i="1"/>
  <c r="L469" i="1"/>
  <c r="K469" i="1"/>
  <c r="N468" i="1"/>
  <c r="M468" i="1"/>
  <c r="L468" i="1"/>
  <c r="K468" i="1"/>
  <c r="N467" i="1"/>
  <c r="M467" i="1"/>
  <c r="L467" i="1"/>
  <c r="K467" i="1"/>
  <c r="N466" i="1"/>
  <c r="M466" i="1"/>
  <c r="L466" i="1"/>
  <c r="K466" i="1"/>
  <c r="N465" i="1"/>
  <c r="M465" i="1"/>
  <c r="L465" i="1"/>
  <c r="K465" i="1"/>
  <c r="N464" i="1"/>
  <c r="M464" i="1"/>
  <c r="L464" i="1"/>
  <c r="K464" i="1"/>
  <c r="N463" i="1"/>
  <c r="M463" i="1"/>
  <c r="L463" i="1"/>
  <c r="K463" i="1"/>
  <c r="N462" i="1"/>
  <c r="M462" i="1"/>
  <c r="L462" i="1"/>
  <c r="K462" i="1"/>
  <c r="N461" i="1"/>
  <c r="M461" i="1"/>
  <c r="L461" i="1"/>
  <c r="K461" i="1"/>
  <c r="N460" i="1"/>
  <c r="M460" i="1"/>
  <c r="L460" i="1"/>
  <c r="K460" i="1"/>
  <c r="N459" i="1"/>
  <c r="M459" i="1"/>
  <c r="L459" i="1"/>
  <c r="K459" i="1"/>
  <c r="N458" i="1"/>
  <c r="M458" i="1"/>
  <c r="L458" i="1"/>
  <c r="K458" i="1"/>
  <c r="N457" i="1"/>
  <c r="M457" i="1"/>
  <c r="L457" i="1"/>
  <c r="K457" i="1"/>
  <c r="N456" i="1"/>
  <c r="M456" i="1"/>
  <c r="L456" i="1"/>
  <c r="K456" i="1"/>
  <c r="N455" i="1"/>
  <c r="M455" i="1"/>
  <c r="L455" i="1"/>
  <c r="K455" i="1"/>
  <c r="N454" i="1"/>
  <c r="M454" i="1"/>
  <c r="L454" i="1"/>
  <c r="K454" i="1"/>
  <c r="N453" i="1"/>
  <c r="M453" i="1"/>
  <c r="L453" i="1"/>
  <c r="K453" i="1"/>
  <c r="N452" i="1"/>
  <c r="M452" i="1"/>
  <c r="L452" i="1"/>
  <c r="K452" i="1"/>
  <c r="N451" i="1"/>
  <c r="M451" i="1"/>
  <c r="L451" i="1"/>
  <c r="K451" i="1"/>
  <c r="N450" i="1"/>
  <c r="M450" i="1"/>
  <c r="L450" i="1"/>
  <c r="K450" i="1"/>
  <c r="N449" i="1"/>
  <c r="M449" i="1"/>
  <c r="L449" i="1"/>
  <c r="K449" i="1"/>
  <c r="N448" i="1"/>
  <c r="M448" i="1"/>
  <c r="L448" i="1"/>
  <c r="K448" i="1"/>
  <c r="N447" i="1"/>
  <c r="M447" i="1"/>
  <c r="L447" i="1"/>
  <c r="K447" i="1"/>
  <c r="N446" i="1"/>
  <c r="M446" i="1"/>
  <c r="L446" i="1"/>
  <c r="K446" i="1"/>
  <c r="N445" i="1"/>
  <c r="M445" i="1"/>
  <c r="L445" i="1"/>
  <c r="K445" i="1"/>
  <c r="N444" i="1"/>
  <c r="M444" i="1"/>
  <c r="L444" i="1"/>
  <c r="K444" i="1"/>
  <c r="N443" i="1"/>
  <c r="M443" i="1"/>
  <c r="L443" i="1"/>
  <c r="K443" i="1"/>
  <c r="N442" i="1"/>
  <c r="M442" i="1"/>
  <c r="L442" i="1"/>
  <c r="K442" i="1"/>
  <c r="N441" i="1"/>
  <c r="M441" i="1"/>
  <c r="L441" i="1"/>
  <c r="K441" i="1"/>
  <c r="N440" i="1"/>
  <c r="M440" i="1"/>
  <c r="L440" i="1"/>
  <c r="K440" i="1"/>
  <c r="N439" i="1"/>
  <c r="M439" i="1"/>
  <c r="L439" i="1"/>
  <c r="K439" i="1"/>
  <c r="N438" i="1"/>
  <c r="M438" i="1"/>
  <c r="L438" i="1"/>
  <c r="K438" i="1"/>
  <c r="N437" i="1"/>
  <c r="M437" i="1"/>
  <c r="L437" i="1"/>
  <c r="K437" i="1"/>
  <c r="N436" i="1"/>
  <c r="M436" i="1"/>
  <c r="L436" i="1"/>
  <c r="K436" i="1"/>
  <c r="N435" i="1"/>
  <c r="M435" i="1"/>
  <c r="L435" i="1"/>
  <c r="K435" i="1"/>
  <c r="N434" i="1"/>
  <c r="M434" i="1"/>
  <c r="L434" i="1"/>
  <c r="K434" i="1"/>
  <c r="N433" i="1"/>
  <c r="M433" i="1"/>
  <c r="L433" i="1"/>
  <c r="K433" i="1"/>
  <c r="N432" i="1"/>
  <c r="M432" i="1"/>
  <c r="L432" i="1"/>
  <c r="K432" i="1"/>
  <c r="N431" i="1"/>
  <c r="M431" i="1"/>
  <c r="L431" i="1"/>
  <c r="K431" i="1"/>
  <c r="N430" i="1"/>
  <c r="M430" i="1"/>
  <c r="L430" i="1"/>
  <c r="K430" i="1"/>
  <c r="N429" i="1"/>
  <c r="M429" i="1"/>
  <c r="L429" i="1"/>
  <c r="K429" i="1"/>
  <c r="N428" i="1"/>
  <c r="M428" i="1"/>
  <c r="L428" i="1"/>
  <c r="K428" i="1"/>
  <c r="N427" i="1"/>
  <c r="M427" i="1"/>
  <c r="L427" i="1"/>
  <c r="K427" i="1"/>
  <c r="N426" i="1"/>
  <c r="M426" i="1"/>
  <c r="L426" i="1"/>
  <c r="K426" i="1"/>
  <c r="N425" i="1"/>
  <c r="M425" i="1"/>
  <c r="L425" i="1"/>
  <c r="K425" i="1"/>
  <c r="N424" i="1"/>
  <c r="M424" i="1"/>
  <c r="L424" i="1"/>
  <c r="K424" i="1"/>
  <c r="N423" i="1"/>
  <c r="M423" i="1"/>
  <c r="L423" i="1"/>
  <c r="K423" i="1"/>
  <c r="N422" i="1"/>
  <c r="M422" i="1"/>
  <c r="L422" i="1"/>
  <c r="K422" i="1"/>
  <c r="N421" i="1"/>
  <c r="M421" i="1"/>
  <c r="L421" i="1"/>
  <c r="K421" i="1"/>
  <c r="N420" i="1"/>
  <c r="M420" i="1"/>
  <c r="L420" i="1"/>
  <c r="K420" i="1"/>
  <c r="N419" i="1"/>
  <c r="M419" i="1"/>
  <c r="L419" i="1"/>
  <c r="K419" i="1"/>
  <c r="N418" i="1"/>
  <c r="M418" i="1"/>
  <c r="L418" i="1"/>
  <c r="K418" i="1"/>
  <c r="N417" i="1"/>
  <c r="M417" i="1"/>
  <c r="L417" i="1"/>
  <c r="K417" i="1"/>
  <c r="N416" i="1"/>
  <c r="M416" i="1"/>
  <c r="L416" i="1"/>
  <c r="K416" i="1"/>
  <c r="N415" i="1"/>
  <c r="M415" i="1"/>
  <c r="L415" i="1"/>
  <c r="K415" i="1"/>
  <c r="N414" i="1"/>
  <c r="M414" i="1"/>
  <c r="L414" i="1"/>
  <c r="K414" i="1"/>
  <c r="N413" i="1"/>
  <c r="M413" i="1"/>
  <c r="L413" i="1"/>
  <c r="K413" i="1"/>
  <c r="N412" i="1"/>
  <c r="M412" i="1"/>
  <c r="L412" i="1"/>
  <c r="K412" i="1"/>
  <c r="N411" i="1"/>
  <c r="M411" i="1"/>
  <c r="L411" i="1"/>
  <c r="K411" i="1"/>
  <c r="N410" i="1"/>
  <c r="M410" i="1"/>
  <c r="L410" i="1"/>
  <c r="K410" i="1"/>
  <c r="N409" i="1"/>
  <c r="M409" i="1"/>
  <c r="L409" i="1"/>
  <c r="K409" i="1"/>
  <c r="N408" i="1"/>
  <c r="M408" i="1"/>
  <c r="L408" i="1"/>
  <c r="K408" i="1"/>
  <c r="N407" i="1"/>
  <c r="M407" i="1"/>
  <c r="L407" i="1"/>
  <c r="K407" i="1"/>
  <c r="N406" i="1"/>
  <c r="M406" i="1"/>
  <c r="L406" i="1"/>
  <c r="K406" i="1"/>
  <c r="N405" i="1"/>
  <c r="M405" i="1"/>
  <c r="L405" i="1"/>
  <c r="K405" i="1"/>
  <c r="N404" i="1"/>
  <c r="M404" i="1"/>
  <c r="L404" i="1"/>
  <c r="K404" i="1"/>
  <c r="N403" i="1"/>
  <c r="M403" i="1"/>
  <c r="L403" i="1"/>
  <c r="K403" i="1"/>
  <c r="N402" i="1"/>
  <c r="M402" i="1"/>
  <c r="L402" i="1"/>
  <c r="K402" i="1"/>
  <c r="N401" i="1"/>
  <c r="M401" i="1"/>
  <c r="L401" i="1"/>
  <c r="K401" i="1"/>
  <c r="N400" i="1"/>
  <c r="M400" i="1"/>
  <c r="L400" i="1"/>
  <c r="K400" i="1"/>
  <c r="N399" i="1"/>
  <c r="M399" i="1"/>
  <c r="L399" i="1"/>
  <c r="K399" i="1"/>
  <c r="N398" i="1"/>
  <c r="M398" i="1"/>
  <c r="L398" i="1"/>
  <c r="K398" i="1"/>
  <c r="N397" i="1"/>
  <c r="M397" i="1"/>
  <c r="L397" i="1"/>
  <c r="K397" i="1"/>
  <c r="N396" i="1"/>
  <c r="M396" i="1"/>
  <c r="L396" i="1"/>
  <c r="K396" i="1"/>
  <c r="N395" i="1"/>
  <c r="M395" i="1"/>
  <c r="L395" i="1"/>
  <c r="K395" i="1"/>
  <c r="N394" i="1"/>
  <c r="M394" i="1"/>
  <c r="L394" i="1"/>
  <c r="K394" i="1"/>
  <c r="N393" i="1"/>
  <c r="M393" i="1"/>
  <c r="L393" i="1"/>
  <c r="K393" i="1"/>
  <c r="N392" i="1"/>
  <c r="M392" i="1"/>
  <c r="L392" i="1"/>
  <c r="K392" i="1"/>
  <c r="N391" i="1"/>
  <c r="M391" i="1"/>
  <c r="L391" i="1"/>
  <c r="K391" i="1"/>
  <c r="N390" i="1"/>
  <c r="M390" i="1"/>
  <c r="L390" i="1"/>
  <c r="K390" i="1"/>
  <c r="N389" i="1"/>
  <c r="M389" i="1"/>
  <c r="L389" i="1"/>
  <c r="K389" i="1"/>
  <c r="N388" i="1"/>
  <c r="M388" i="1"/>
  <c r="L388" i="1"/>
  <c r="K388" i="1"/>
  <c r="N387" i="1"/>
  <c r="M387" i="1"/>
  <c r="L387" i="1"/>
  <c r="K387" i="1"/>
  <c r="N386" i="1"/>
  <c r="M386" i="1"/>
  <c r="L386" i="1"/>
  <c r="K386" i="1"/>
  <c r="N385" i="1"/>
  <c r="M385" i="1"/>
  <c r="L385" i="1"/>
  <c r="K385" i="1"/>
  <c r="N384" i="1"/>
  <c r="M384" i="1"/>
  <c r="L384" i="1"/>
  <c r="K384" i="1"/>
  <c r="N383" i="1"/>
  <c r="M383" i="1"/>
  <c r="L383" i="1"/>
  <c r="K383" i="1"/>
  <c r="N382" i="1"/>
  <c r="M382" i="1"/>
  <c r="L382" i="1"/>
  <c r="K382" i="1"/>
  <c r="N381" i="1"/>
  <c r="M381" i="1"/>
  <c r="L381" i="1"/>
  <c r="K381" i="1"/>
  <c r="N380" i="1"/>
  <c r="M380" i="1"/>
  <c r="L380" i="1"/>
  <c r="K380" i="1"/>
  <c r="N379" i="1"/>
  <c r="M379" i="1"/>
  <c r="L379" i="1"/>
  <c r="K379" i="1"/>
  <c r="N378" i="1"/>
  <c r="M378" i="1"/>
  <c r="L378" i="1"/>
  <c r="K378" i="1"/>
  <c r="N376" i="1" l="1"/>
  <c r="M376" i="1"/>
  <c r="L376" i="1"/>
  <c r="K376" i="1"/>
  <c r="N375" i="1"/>
  <c r="M375" i="1"/>
  <c r="L375" i="1"/>
  <c r="K375" i="1"/>
  <c r="N374" i="1"/>
  <c r="M374" i="1"/>
  <c r="L374" i="1"/>
  <c r="K374" i="1"/>
  <c r="N373" i="1"/>
  <c r="M373" i="1"/>
  <c r="L373" i="1"/>
  <c r="K373" i="1"/>
  <c r="N372" i="1"/>
  <c r="M372" i="1"/>
  <c r="L372" i="1"/>
  <c r="K372" i="1"/>
  <c r="N371" i="1"/>
  <c r="M371" i="1"/>
  <c r="L371" i="1"/>
  <c r="K371" i="1"/>
  <c r="N370" i="1"/>
  <c r="M370" i="1"/>
  <c r="L370" i="1"/>
  <c r="K370" i="1"/>
  <c r="N369" i="1"/>
  <c r="M369" i="1"/>
  <c r="L369" i="1"/>
  <c r="K369" i="1"/>
  <c r="N368" i="1"/>
  <c r="M368" i="1"/>
  <c r="L368" i="1"/>
  <c r="K368" i="1"/>
  <c r="N367" i="1"/>
  <c r="M367" i="1"/>
  <c r="L367" i="1"/>
  <c r="K367" i="1"/>
  <c r="N366" i="1"/>
  <c r="M366" i="1"/>
  <c r="L366" i="1"/>
  <c r="K366" i="1"/>
  <c r="N365" i="1"/>
  <c r="M365" i="1"/>
  <c r="L365" i="1"/>
  <c r="K365" i="1"/>
  <c r="N364" i="1"/>
  <c r="M364" i="1"/>
  <c r="L364" i="1"/>
  <c r="K364" i="1"/>
  <c r="N363" i="1"/>
  <c r="M363" i="1"/>
  <c r="L363" i="1"/>
  <c r="K363" i="1"/>
  <c r="N362" i="1"/>
  <c r="M362" i="1"/>
  <c r="L362" i="1"/>
  <c r="K362" i="1"/>
  <c r="N361" i="1"/>
  <c r="M361" i="1"/>
  <c r="L361" i="1"/>
  <c r="K361" i="1"/>
  <c r="N360" i="1"/>
  <c r="M360" i="1"/>
  <c r="L360" i="1"/>
  <c r="K360" i="1"/>
  <c r="N359" i="1"/>
  <c r="M359" i="1"/>
  <c r="L359" i="1"/>
  <c r="K359" i="1"/>
  <c r="N358" i="1"/>
  <c r="M358" i="1"/>
  <c r="L358" i="1"/>
  <c r="K358" i="1"/>
  <c r="N357" i="1"/>
  <c r="M357" i="1"/>
  <c r="L357" i="1"/>
  <c r="K357" i="1"/>
  <c r="N356" i="1"/>
  <c r="M356" i="1"/>
  <c r="L356" i="1"/>
  <c r="K356" i="1"/>
  <c r="N355" i="1"/>
  <c r="M355" i="1"/>
  <c r="L355" i="1"/>
  <c r="K355" i="1"/>
  <c r="N354" i="1"/>
  <c r="M354" i="1"/>
  <c r="L354" i="1"/>
  <c r="K354" i="1"/>
  <c r="N353" i="1"/>
  <c r="M353" i="1"/>
  <c r="L353" i="1"/>
  <c r="K353" i="1"/>
  <c r="N352" i="1"/>
  <c r="M352" i="1"/>
  <c r="L352" i="1"/>
  <c r="K352" i="1"/>
  <c r="N351" i="1"/>
  <c r="M351" i="1"/>
  <c r="L351" i="1"/>
  <c r="K351" i="1"/>
  <c r="N350" i="1"/>
  <c r="M350" i="1"/>
  <c r="L350" i="1"/>
  <c r="K350" i="1"/>
  <c r="N349" i="1"/>
  <c r="M349" i="1"/>
  <c r="L349" i="1"/>
  <c r="K349" i="1"/>
  <c r="N348" i="1"/>
  <c r="M348" i="1"/>
  <c r="L348" i="1"/>
  <c r="K348" i="1"/>
  <c r="N347" i="1"/>
  <c r="M347" i="1"/>
  <c r="L347" i="1"/>
  <c r="K347" i="1"/>
  <c r="N346" i="1"/>
  <c r="M346" i="1"/>
  <c r="L346" i="1"/>
  <c r="K346" i="1"/>
  <c r="N345" i="1"/>
  <c r="M345" i="1"/>
  <c r="L345" i="1"/>
  <c r="K345" i="1"/>
  <c r="N344" i="1"/>
  <c r="M344" i="1"/>
  <c r="L344" i="1"/>
  <c r="K344" i="1"/>
  <c r="N343" i="1"/>
  <c r="M343" i="1"/>
  <c r="L343" i="1"/>
  <c r="K343" i="1"/>
  <c r="N342" i="1"/>
  <c r="M342" i="1"/>
  <c r="L342" i="1"/>
  <c r="K342" i="1"/>
  <c r="N341" i="1"/>
  <c r="M341" i="1"/>
  <c r="L341" i="1"/>
  <c r="K341" i="1"/>
  <c r="N340" i="1"/>
  <c r="M340" i="1"/>
  <c r="L340" i="1"/>
  <c r="K340" i="1"/>
  <c r="N339" i="1"/>
  <c r="M339" i="1"/>
  <c r="L339" i="1"/>
  <c r="K339" i="1"/>
  <c r="N338" i="1"/>
  <c r="M338" i="1"/>
  <c r="L338" i="1"/>
  <c r="K338" i="1"/>
  <c r="N337" i="1"/>
  <c r="M337" i="1"/>
  <c r="L337" i="1"/>
  <c r="K337" i="1"/>
  <c r="N336" i="1"/>
  <c r="M336" i="1"/>
  <c r="L336" i="1"/>
  <c r="K336" i="1"/>
  <c r="N335" i="1"/>
  <c r="M335" i="1"/>
  <c r="L335" i="1"/>
  <c r="K335" i="1"/>
  <c r="N334" i="1"/>
  <c r="M334" i="1"/>
  <c r="L334" i="1"/>
  <c r="K334" i="1"/>
  <c r="N333" i="1"/>
  <c r="M333" i="1"/>
  <c r="L333" i="1"/>
  <c r="K333" i="1"/>
  <c r="N332" i="1"/>
  <c r="M332" i="1"/>
  <c r="L332" i="1"/>
  <c r="K332" i="1"/>
  <c r="N331" i="1"/>
  <c r="M331" i="1"/>
  <c r="L331" i="1"/>
  <c r="K331" i="1"/>
  <c r="N330" i="1"/>
  <c r="M330" i="1"/>
  <c r="L330" i="1"/>
  <c r="K330" i="1"/>
  <c r="N329" i="1"/>
  <c r="M329" i="1"/>
  <c r="L329" i="1"/>
  <c r="K329" i="1"/>
  <c r="N328" i="1"/>
  <c r="M328" i="1"/>
  <c r="L328" i="1"/>
  <c r="K328" i="1"/>
  <c r="N327" i="1"/>
  <c r="M327" i="1"/>
  <c r="L327" i="1"/>
  <c r="K327" i="1"/>
  <c r="N326" i="1"/>
  <c r="M326" i="1"/>
  <c r="L326" i="1"/>
  <c r="K326" i="1"/>
  <c r="N325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N321" i="1"/>
  <c r="M321" i="1"/>
  <c r="L321" i="1"/>
  <c r="K321" i="1"/>
  <c r="N320" i="1"/>
  <c r="M320" i="1"/>
  <c r="L320" i="1"/>
  <c r="K320" i="1"/>
  <c r="N319" i="1"/>
  <c r="M319" i="1"/>
  <c r="L319" i="1"/>
  <c r="K319" i="1"/>
  <c r="N318" i="1"/>
  <c r="M318" i="1"/>
  <c r="L318" i="1"/>
  <c r="K318" i="1"/>
  <c r="N317" i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1" i="1"/>
  <c r="M31" i="1"/>
  <c r="L31" i="1"/>
  <c r="K31" i="1"/>
  <c r="N27" i="1"/>
  <c r="M27" i="1"/>
  <c r="L27" i="1"/>
  <c r="K27" i="1"/>
  <c r="N20" i="1"/>
  <c r="M20" i="1"/>
  <c r="L20" i="1"/>
  <c r="K20" i="1"/>
  <c r="N12" i="1"/>
  <c r="M12" i="1"/>
  <c r="L12" i="1"/>
  <c r="K12" i="1"/>
  <c r="N26" i="1"/>
  <c r="M26" i="1"/>
  <c r="L26" i="1"/>
  <c r="K26" i="1"/>
  <c r="N19" i="1"/>
  <c r="M19" i="1"/>
  <c r="L19" i="1"/>
  <c r="K19" i="1"/>
  <c r="N11" i="1"/>
  <c r="M11" i="1"/>
  <c r="L11" i="1"/>
  <c r="K11" i="1"/>
  <c r="N25" i="1"/>
  <c r="M25" i="1"/>
  <c r="L25" i="1"/>
  <c r="K25" i="1"/>
  <c r="N18" i="1"/>
  <c r="M18" i="1"/>
  <c r="L18" i="1"/>
  <c r="K18" i="1"/>
  <c r="N10" i="1"/>
  <c r="M10" i="1"/>
  <c r="L10" i="1"/>
  <c r="K10" i="1"/>
  <c r="N23" i="1"/>
  <c r="M23" i="1"/>
  <c r="L23" i="1"/>
  <c r="K23" i="1"/>
  <c r="N16" i="1"/>
  <c r="M16" i="1"/>
  <c r="L16" i="1"/>
  <c r="K16" i="1"/>
  <c r="N8" i="1"/>
  <c r="M8" i="1"/>
  <c r="L8" i="1"/>
  <c r="K8" i="1"/>
  <c r="N4" i="1"/>
  <c r="M4" i="1"/>
  <c r="L4" i="1"/>
  <c r="K4" i="1"/>
  <c r="N29" i="1"/>
  <c r="M29" i="1"/>
  <c r="L29" i="1"/>
  <c r="K29" i="1"/>
  <c r="N22" i="1"/>
  <c r="M22" i="1"/>
  <c r="L22" i="1"/>
  <c r="K22" i="1"/>
  <c r="N14" i="1"/>
  <c r="M14" i="1"/>
  <c r="L14" i="1"/>
  <c r="K14" i="1"/>
  <c r="N6" i="1"/>
  <c r="M6" i="1"/>
  <c r="L6" i="1"/>
  <c r="K6" i="1"/>
  <c r="N28" i="1"/>
  <c r="M28" i="1"/>
  <c r="L28" i="1"/>
  <c r="K28" i="1"/>
  <c r="N21" i="1"/>
  <c r="M21" i="1"/>
  <c r="L21" i="1"/>
  <c r="K21" i="1"/>
  <c r="N13" i="1"/>
  <c r="M13" i="1"/>
  <c r="L13" i="1"/>
  <c r="K13" i="1"/>
  <c r="N5" i="1"/>
  <c r="M5" i="1"/>
  <c r="L5" i="1"/>
  <c r="K5" i="1"/>
  <c r="N33" i="1"/>
  <c r="M33" i="1"/>
  <c r="L33" i="1"/>
  <c r="K33" i="1"/>
  <c r="N32" i="1"/>
  <c r="M32" i="1"/>
  <c r="L32" i="1"/>
  <c r="K32" i="1"/>
  <c r="N30" i="1"/>
  <c r="M30" i="1"/>
  <c r="L30" i="1"/>
  <c r="K30" i="1"/>
  <c r="N24" i="1"/>
  <c r="M24" i="1"/>
  <c r="L24" i="1"/>
  <c r="K24" i="1"/>
  <c r="N17" i="1"/>
  <c r="M17" i="1"/>
  <c r="L17" i="1"/>
  <c r="K17" i="1"/>
  <c r="N9" i="1"/>
  <c r="M9" i="1"/>
  <c r="L9" i="1"/>
  <c r="K9" i="1"/>
  <c r="N15" i="1"/>
  <c r="M15" i="1"/>
  <c r="L15" i="1"/>
  <c r="K15" i="1"/>
  <c r="N7" i="1"/>
  <c r="M7" i="1"/>
  <c r="L7" i="1"/>
  <c r="K7" i="1"/>
  <c r="N3" i="1"/>
  <c r="M3" i="1"/>
  <c r="L3" i="1"/>
  <c r="K3" i="1"/>
  <c r="J3" i="1"/>
  <c r="F10" i="2" l="1"/>
  <c r="AA10" i="2"/>
  <c r="R10" i="2"/>
  <c r="I10" i="2"/>
  <c r="C10" i="2"/>
  <c r="AG10" i="2"/>
  <c r="X10" i="2"/>
  <c r="AJ10" i="2"/>
  <c r="AD10" i="2"/>
  <c r="U10" i="2"/>
  <c r="O10" i="2"/>
  <c r="L10" i="2"/>
  <c r="M12" i="4"/>
  <c r="I12" i="4"/>
  <c r="G12" i="4"/>
  <c r="N12" i="4"/>
  <c r="L12" i="4"/>
  <c r="K12" i="4"/>
  <c r="E12" i="4"/>
  <c r="C12" i="4"/>
  <c r="J12" i="4"/>
  <c r="H12" i="4"/>
  <c r="D12" i="4"/>
  <c r="F12" i="4"/>
  <c r="AG14" i="2"/>
  <c r="AA14" i="2"/>
  <c r="U14" i="2"/>
  <c r="O14" i="2"/>
  <c r="I14" i="2"/>
  <c r="C14" i="2"/>
  <c r="AJ14" i="2"/>
  <c r="AD14" i="2"/>
  <c r="X14" i="2"/>
  <c r="F14" i="2"/>
  <c r="R14" i="2"/>
  <c r="L14" i="2"/>
  <c r="AJ5" i="2"/>
  <c r="AD5" i="2"/>
  <c r="X5" i="2"/>
  <c r="R5" i="2"/>
  <c r="L5" i="2"/>
  <c r="F5" i="2"/>
  <c r="AG5" i="2"/>
  <c r="AA5" i="2"/>
  <c r="U5" i="2"/>
  <c r="O5" i="2"/>
  <c r="I5" i="2"/>
  <c r="C5" i="2"/>
  <c r="X19" i="2"/>
  <c r="R19" i="2"/>
  <c r="L19" i="2"/>
  <c r="F19" i="2"/>
  <c r="U19" i="2"/>
  <c r="C19" i="2"/>
  <c r="AJ19" i="2"/>
  <c r="AG19" i="2"/>
  <c r="AA19" i="2"/>
  <c r="O19" i="2"/>
  <c r="I19" i="2"/>
  <c r="AG18" i="2"/>
  <c r="AA18" i="2"/>
  <c r="U18" i="2"/>
  <c r="O18" i="2"/>
  <c r="I18" i="2"/>
  <c r="C18" i="2"/>
  <c r="AD18" i="2"/>
  <c r="L18" i="2"/>
  <c r="AJ18" i="2"/>
  <c r="X18" i="2"/>
  <c r="R18" i="2"/>
  <c r="F18" i="2"/>
  <c r="AG4" i="2"/>
  <c r="AA4" i="2"/>
  <c r="U4" i="2"/>
  <c r="O4" i="2"/>
  <c r="I4" i="2"/>
  <c r="C4" i="2"/>
  <c r="AJ4" i="2"/>
  <c r="AD4" i="2"/>
  <c r="X4" i="2"/>
  <c r="R4" i="2"/>
  <c r="L4" i="2"/>
  <c r="F4" i="2"/>
  <c r="C8" i="2"/>
  <c r="F8" i="2"/>
  <c r="AG8" i="2"/>
  <c r="AA8" i="2"/>
  <c r="U8" i="2"/>
  <c r="O8" i="2"/>
  <c r="I8" i="2"/>
  <c r="AJ8" i="2"/>
  <c r="AD8" i="2"/>
  <c r="X8" i="2"/>
  <c r="R8" i="2"/>
  <c r="L8" i="2"/>
  <c r="U32" i="2"/>
  <c r="O32" i="2"/>
  <c r="I32" i="2"/>
  <c r="C32" i="2"/>
  <c r="AJ32" i="2"/>
  <c r="AD32" i="2"/>
  <c r="X32" i="2"/>
  <c r="R32" i="2"/>
  <c r="L32" i="2"/>
  <c r="F32" i="2"/>
  <c r="AG32" i="2"/>
  <c r="I14" i="4"/>
  <c r="F14" i="4"/>
  <c r="K14" i="4"/>
  <c r="N14" i="4"/>
  <c r="H14" i="4"/>
  <c r="C14" i="4"/>
  <c r="E14" i="4"/>
  <c r="L14" i="4"/>
  <c r="G14" i="4"/>
  <c r="D14" i="4"/>
  <c r="M14" i="4"/>
  <c r="J14" i="4"/>
  <c r="K5" i="4"/>
  <c r="G5" i="4"/>
  <c r="C5" i="4"/>
  <c r="L5" i="4"/>
  <c r="H5" i="4"/>
  <c r="D5" i="4"/>
  <c r="M5" i="4"/>
  <c r="I5" i="4"/>
  <c r="E5" i="4"/>
  <c r="J5" i="4"/>
  <c r="F5" i="4"/>
  <c r="N5" i="4"/>
  <c r="L19" i="4"/>
  <c r="H19" i="4"/>
  <c r="D19" i="4"/>
  <c r="I19" i="4"/>
  <c r="E19" i="4"/>
  <c r="K19" i="4"/>
  <c r="G19" i="4"/>
  <c r="C19" i="4"/>
  <c r="M19" i="4"/>
  <c r="F19" i="4"/>
  <c r="N19" i="4"/>
  <c r="J19" i="4"/>
  <c r="M18" i="4"/>
  <c r="I18" i="4"/>
  <c r="E18" i="4"/>
  <c r="L18" i="4"/>
  <c r="H18" i="4"/>
  <c r="D18" i="4"/>
  <c r="G18" i="4"/>
  <c r="F18" i="4"/>
  <c r="J18" i="4"/>
  <c r="N18" i="4"/>
  <c r="K18" i="4"/>
  <c r="C18" i="4"/>
  <c r="K4" i="4"/>
  <c r="G4" i="4"/>
  <c r="C4" i="4"/>
  <c r="C6" i="4" s="1"/>
  <c r="H4" i="4"/>
  <c r="D4" i="4"/>
  <c r="M4" i="4"/>
  <c r="I4" i="4"/>
  <c r="E4" i="4"/>
  <c r="J4" i="4"/>
  <c r="F4" i="4"/>
  <c r="L4" i="4"/>
  <c r="N4" i="4"/>
  <c r="L9" i="4"/>
  <c r="H9" i="4"/>
  <c r="D9" i="4"/>
  <c r="M9" i="4"/>
  <c r="I9" i="4"/>
  <c r="N9" i="4"/>
  <c r="J9" i="4"/>
  <c r="F9" i="4"/>
  <c r="K9" i="4"/>
  <c r="G9" i="4"/>
  <c r="C9" i="4"/>
  <c r="E9" i="4"/>
  <c r="I32" i="4"/>
  <c r="L32" i="4"/>
  <c r="C32" i="4"/>
  <c r="E32" i="4"/>
  <c r="H32" i="4"/>
  <c r="D32" i="4"/>
  <c r="K32" i="4"/>
  <c r="J32" i="4"/>
  <c r="N32" i="4"/>
  <c r="M32" i="4"/>
  <c r="G32" i="4"/>
  <c r="F32" i="4"/>
  <c r="N2" i="1"/>
  <c r="M2" i="1"/>
  <c r="L2" i="1"/>
  <c r="K2" i="1"/>
  <c r="AM10" i="2" l="1"/>
  <c r="AP10" i="2" s="1"/>
  <c r="N6" i="4"/>
  <c r="K6" i="4"/>
  <c r="H6" i="4"/>
  <c r="E6" i="4"/>
  <c r="L6" i="4"/>
  <c r="I6" i="4"/>
  <c r="J6" i="4"/>
  <c r="J39" i="4"/>
  <c r="D39" i="4"/>
  <c r="AM8" i="2"/>
  <c r="AP8" i="2" s="1"/>
  <c r="R3" i="2"/>
  <c r="S8" i="2" s="1"/>
  <c r="AM4" i="2"/>
  <c r="AP4" i="2" s="1"/>
  <c r="C3" i="2"/>
  <c r="AA3" i="2"/>
  <c r="AB19" i="2" s="1"/>
  <c r="AM5" i="2"/>
  <c r="AP5" i="2" s="1"/>
  <c r="X12" i="2"/>
  <c r="I12" i="2"/>
  <c r="C39" i="4"/>
  <c r="C41" i="4" s="1"/>
  <c r="M39" i="4"/>
  <c r="L39" i="4"/>
  <c r="F3" i="2"/>
  <c r="G14" i="2" s="1"/>
  <c r="AD3" i="2"/>
  <c r="AE4" i="2" s="1"/>
  <c r="R12" i="2"/>
  <c r="G6" i="4"/>
  <c r="L3" i="2"/>
  <c r="M18" i="2" s="1"/>
  <c r="AJ3" i="2"/>
  <c r="AK14" i="2" s="1"/>
  <c r="U3" i="2"/>
  <c r="V19" i="2" s="1"/>
  <c r="F12" i="2"/>
  <c r="AM14" i="2"/>
  <c r="AP14" i="2" s="1"/>
  <c r="C12" i="2"/>
  <c r="F39" i="4"/>
  <c r="K39" i="4"/>
  <c r="I39" i="4"/>
  <c r="G39" i="4"/>
  <c r="N39" i="4"/>
  <c r="H39" i="4"/>
  <c r="F6" i="4"/>
  <c r="M6" i="4"/>
  <c r="O3" i="2"/>
  <c r="P8" i="2" s="1"/>
  <c r="U12" i="2"/>
  <c r="D6" i="4"/>
  <c r="X3" i="2"/>
  <c r="Y19" i="2" s="1"/>
  <c r="I3" i="2"/>
  <c r="J14" i="2" s="1"/>
  <c r="AG3" i="2"/>
  <c r="AH8" i="2" s="1"/>
  <c r="AM18" i="2"/>
  <c r="AP18" i="2" s="1"/>
  <c r="L12" i="2"/>
  <c r="O12" i="2"/>
  <c r="E39" i="4"/>
  <c r="N41" i="4" l="1"/>
  <c r="H41" i="4"/>
  <c r="D19" i="2"/>
  <c r="AM3" i="2"/>
  <c r="AN14" i="2" s="1"/>
  <c r="K41" i="4"/>
  <c r="E41" i="4"/>
  <c r="D18" i="2"/>
  <c r="M32" i="2"/>
  <c r="I41" i="4"/>
  <c r="AB5" i="2"/>
  <c r="G5" i="2"/>
  <c r="D5" i="2"/>
  <c r="D4" i="2"/>
  <c r="S14" i="2"/>
  <c r="L41" i="4"/>
  <c r="AB18" i="2"/>
  <c r="V14" i="2"/>
  <c r="M8" i="2"/>
  <c r="AE14" i="2"/>
  <c r="V5" i="2"/>
  <c r="V8" i="2"/>
  <c r="V32" i="2"/>
  <c r="M5" i="2"/>
  <c r="V4" i="2"/>
  <c r="J18" i="2"/>
  <c r="S19" i="2"/>
  <c r="S5" i="2"/>
  <c r="S18" i="2"/>
  <c r="J5" i="2"/>
  <c r="AK5" i="2"/>
  <c r="AB14" i="2"/>
  <c r="V18" i="2"/>
  <c r="AB8" i="2"/>
  <c r="G8" i="2"/>
  <c r="G12" i="2"/>
  <c r="J19" i="2"/>
  <c r="J41" i="4"/>
  <c r="AK8" i="2"/>
  <c r="P18" i="2"/>
  <c r="AK32" i="2"/>
  <c r="AK4" i="2"/>
  <c r="P12" i="2"/>
  <c r="P5" i="2"/>
  <c r="AK19" i="2"/>
  <c r="AK18" i="2"/>
  <c r="D8" i="2"/>
  <c r="AH5" i="2"/>
  <c r="Y18" i="2"/>
  <c r="J32" i="2"/>
  <c r="G32" i="2"/>
  <c r="AH4" i="2"/>
  <c r="M41" i="4"/>
  <c r="G41" i="4"/>
  <c r="F41" i="4"/>
  <c r="D41" i="4"/>
  <c r="V12" i="2"/>
  <c r="J38" i="2"/>
  <c r="J34" i="2"/>
  <c r="J35" i="2"/>
  <c r="J36" i="2"/>
  <c r="J33" i="2"/>
  <c r="J17" i="2"/>
  <c r="J15" i="2"/>
  <c r="J16" i="2"/>
  <c r="J37" i="2"/>
  <c r="J31" i="2"/>
  <c r="J29" i="2"/>
  <c r="J27" i="2"/>
  <c r="J25" i="2"/>
  <c r="J23" i="2"/>
  <c r="J21" i="2"/>
  <c r="J22" i="2"/>
  <c r="J30" i="2"/>
  <c r="J24" i="2"/>
  <c r="J10" i="2"/>
  <c r="J26" i="2"/>
  <c r="J20" i="2"/>
  <c r="J28" i="2"/>
  <c r="I7" i="2"/>
  <c r="I11" i="2" s="1"/>
  <c r="I39" i="2" s="1"/>
  <c r="I43" i="2" s="1"/>
  <c r="J13" i="2"/>
  <c r="J9" i="2"/>
  <c r="J6" i="2"/>
  <c r="P38" i="2"/>
  <c r="P34" i="2"/>
  <c r="P35" i="2"/>
  <c r="P17" i="2"/>
  <c r="P15" i="2"/>
  <c r="P37" i="2"/>
  <c r="P33" i="2"/>
  <c r="P16" i="2"/>
  <c r="P36" i="2"/>
  <c r="P31" i="2"/>
  <c r="P29" i="2"/>
  <c r="P27" i="2"/>
  <c r="P25" i="2"/>
  <c r="P23" i="2"/>
  <c r="P21" i="2"/>
  <c r="P22" i="2"/>
  <c r="P20" i="2"/>
  <c r="P24" i="2"/>
  <c r="P26" i="2"/>
  <c r="P28" i="2"/>
  <c r="P30" i="2"/>
  <c r="P10" i="2"/>
  <c r="P9" i="2"/>
  <c r="P13" i="2"/>
  <c r="O7" i="2"/>
  <c r="P6" i="2"/>
  <c r="AK37" i="2"/>
  <c r="AK38" i="2"/>
  <c r="AK33" i="2"/>
  <c r="AK36" i="2"/>
  <c r="AK34" i="2"/>
  <c r="AK16" i="2"/>
  <c r="AK17" i="2"/>
  <c r="AK15" i="2"/>
  <c r="AK35" i="2"/>
  <c r="AK30" i="2"/>
  <c r="AK28" i="2"/>
  <c r="AK26" i="2"/>
  <c r="AK24" i="2"/>
  <c r="AK22" i="2"/>
  <c r="AK20" i="2"/>
  <c r="AK21" i="2"/>
  <c r="AK29" i="2"/>
  <c r="AK23" i="2"/>
  <c r="AK31" i="2"/>
  <c r="AK25" i="2"/>
  <c r="AK27" i="2"/>
  <c r="AK9" i="2"/>
  <c r="AK10" i="2"/>
  <c r="AE38" i="2"/>
  <c r="AE34" i="2"/>
  <c r="AE33" i="2"/>
  <c r="AE36" i="2"/>
  <c r="AE37" i="2"/>
  <c r="AE16" i="2"/>
  <c r="AE35" i="2"/>
  <c r="AE17" i="2"/>
  <c r="AE15" i="2"/>
  <c r="AE30" i="2"/>
  <c r="AE28" i="2"/>
  <c r="AE26" i="2"/>
  <c r="AE24" i="2"/>
  <c r="AE22" i="2"/>
  <c r="AE20" i="2"/>
  <c r="AE29" i="2"/>
  <c r="AE31" i="2"/>
  <c r="AE23" i="2"/>
  <c r="AE9" i="2"/>
  <c r="AE21" i="2"/>
  <c r="AE25" i="2"/>
  <c r="AE27" i="2"/>
  <c r="AE13" i="2"/>
  <c r="AE10" i="2"/>
  <c r="AD7" i="2"/>
  <c r="AE6" i="2"/>
  <c r="AB38" i="2"/>
  <c r="AB34" i="2"/>
  <c r="AB37" i="2"/>
  <c r="AB35" i="2"/>
  <c r="AB17" i="2"/>
  <c r="AB15" i="2"/>
  <c r="AB33" i="2"/>
  <c r="AB36" i="2"/>
  <c r="AB16" i="2"/>
  <c r="AB31" i="2"/>
  <c r="AB29" i="2"/>
  <c r="AB27" i="2"/>
  <c r="AB25" i="2"/>
  <c r="AB23" i="2"/>
  <c r="AB21" i="2"/>
  <c r="AB24" i="2"/>
  <c r="AB26" i="2"/>
  <c r="AB28" i="2"/>
  <c r="AB30" i="2"/>
  <c r="AB20" i="2"/>
  <c r="AB22" i="2"/>
  <c r="AB10" i="2"/>
  <c r="AA7" i="2"/>
  <c r="AA11" i="2" s="1"/>
  <c r="AB11" i="2" s="1"/>
  <c r="AB13" i="2"/>
  <c r="AB9" i="2"/>
  <c r="AB6" i="2"/>
  <c r="AH19" i="2"/>
  <c r="Y32" i="2"/>
  <c r="M12" i="2"/>
  <c r="Y8" i="2"/>
  <c r="P32" i="2"/>
  <c r="D12" i="2"/>
  <c r="AE8" i="2"/>
  <c r="Y12" i="2"/>
  <c r="Y38" i="2"/>
  <c r="Y37" i="2"/>
  <c r="Y33" i="2"/>
  <c r="Y36" i="2"/>
  <c r="Y35" i="2"/>
  <c r="Y16" i="2"/>
  <c r="Y34" i="2"/>
  <c r="Y17" i="2"/>
  <c r="Y15" i="2"/>
  <c r="Y30" i="2"/>
  <c r="Y28" i="2"/>
  <c r="Y26" i="2"/>
  <c r="Y24" i="2"/>
  <c r="Y22" i="2"/>
  <c r="Y20" i="2"/>
  <c r="Y27" i="2"/>
  <c r="Y21" i="2"/>
  <c r="Y29" i="2"/>
  <c r="Y13" i="2"/>
  <c r="Y23" i="2"/>
  <c r="Y31" i="2"/>
  <c r="Y25" i="2"/>
  <c r="Y9" i="2"/>
  <c r="Y10" i="2"/>
  <c r="X7" i="2"/>
  <c r="Y6" i="2"/>
  <c r="AH38" i="2"/>
  <c r="AH36" i="2"/>
  <c r="AH37" i="2"/>
  <c r="AH35" i="2"/>
  <c r="AH17" i="2"/>
  <c r="AH15" i="2"/>
  <c r="AH33" i="2"/>
  <c r="AH16" i="2"/>
  <c r="AH31" i="2"/>
  <c r="AH29" i="2"/>
  <c r="AH27" i="2"/>
  <c r="AH25" i="2"/>
  <c r="AH23" i="2"/>
  <c r="AH21" i="2"/>
  <c r="AH26" i="2"/>
  <c r="AH20" i="2"/>
  <c r="AH28" i="2"/>
  <c r="AH22" i="2"/>
  <c r="AH30" i="2"/>
  <c r="AH24" i="2"/>
  <c r="AH10" i="2"/>
  <c r="AG7" i="2"/>
  <c r="AH13" i="2"/>
  <c r="AH9" i="2"/>
  <c r="AH6" i="2"/>
  <c r="M38" i="2"/>
  <c r="M33" i="2"/>
  <c r="M36" i="2"/>
  <c r="M16" i="2"/>
  <c r="M35" i="2"/>
  <c r="M34" i="2"/>
  <c r="M37" i="2"/>
  <c r="M17" i="2"/>
  <c r="M15" i="2"/>
  <c r="M30" i="2"/>
  <c r="M28" i="2"/>
  <c r="M26" i="2"/>
  <c r="M24" i="2"/>
  <c r="M22" i="2"/>
  <c r="M20" i="2"/>
  <c r="M25" i="2"/>
  <c r="M27" i="2"/>
  <c r="M9" i="2"/>
  <c r="M21" i="2"/>
  <c r="M29" i="2"/>
  <c r="M23" i="2"/>
  <c r="M31" i="2"/>
  <c r="M13" i="2"/>
  <c r="M10" i="2"/>
  <c r="L7" i="2"/>
  <c r="M6" i="2"/>
  <c r="G38" i="2"/>
  <c r="G33" i="2"/>
  <c r="G36" i="2"/>
  <c r="G35" i="2"/>
  <c r="G37" i="2"/>
  <c r="G34" i="2"/>
  <c r="G16" i="2"/>
  <c r="G17" i="2"/>
  <c r="G15" i="2"/>
  <c r="G30" i="2"/>
  <c r="G28" i="2"/>
  <c r="G26" i="2"/>
  <c r="G24" i="2"/>
  <c r="G22" i="2"/>
  <c r="G25" i="2"/>
  <c r="G21" i="2"/>
  <c r="G29" i="2"/>
  <c r="G31" i="2"/>
  <c r="G20" i="2"/>
  <c r="G27" i="2"/>
  <c r="G23" i="2"/>
  <c r="G13" i="2"/>
  <c r="G9" i="2"/>
  <c r="F7" i="2"/>
  <c r="G10" i="2"/>
  <c r="G6" i="2"/>
  <c r="J12" i="2"/>
  <c r="D38" i="2"/>
  <c r="D34" i="2"/>
  <c r="D35" i="2"/>
  <c r="D37" i="2"/>
  <c r="D17" i="2"/>
  <c r="D15" i="2"/>
  <c r="D16" i="2"/>
  <c r="D33" i="2"/>
  <c r="D36" i="2"/>
  <c r="D31" i="2"/>
  <c r="D29" i="2"/>
  <c r="D27" i="2"/>
  <c r="D25" i="2"/>
  <c r="D23" i="2"/>
  <c r="D21" i="2"/>
  <c r="D28" i="2"/>
  <c r="D26" i="2"/>
  <c r="D24" i="2"/>
  <c r="D20" i="2"/>
  <c r="D22" i="2"/>
  <c r="D30" i="2"/>
  <c r="D10" i="2"/>
  <c r="D9" i="2"/>
  <c r="C7" i="2"/>
  <c r="C11" i="2" s="1"/>
  <c r="C39" i="2" s="1"/>
  <c r="C43" i="2" s="1"/>
  <c r="D13" i="2"/>
  <c r="D6" i="2"/>
  <c r="S38" i="2"/>
  <c r="S34" i="2"/>
  <c r="S33" i="2"/>
  <c r="S36" i="2"/>
  <c r="S16" i="2"/>
  <c r="S37" i="2"/>
  <c r="S17" i="2"/>
  <c r="S15" i="2"/>
  <c r="S35" i="2"/>
  <c r="S30" i="2"/>
  <c r="S28" i="2"/>
  <c r="S26" i="2"/>
  <c r="S24" i="2"/>
  <c r="S22" i="2"/>
  <c r="S20" i="2"/>
  <c r="S25" i="2"/>
  <c r="S29" i="2"/>
  <c r="S23" i="2"/>
  <c r="S27" i="2"/>
  <c r="S21" i="2"/>
  <c r="S31" i="2"/>
  <c r="S13" i="2"/>
  <c r="S9" i="2"/>
  <c r="R7" i="2"/>
  <c r="S10" i="2"/>
  <c r="S6" i="2"/>
  <c r="V38" i="2"/>
  <c r="V34" i="2"/>
  <c r="V35" i="2"/>
  <c r="V17" i="2"/>
  <c r="V15" i="2"/>
  <c r="V37" i="2"/>
  <c r="V16" i="2"/>
  <c r="V36" i="2"/>
  <c r="V33" i="2"/>
  <c r="V31" i="2"/>
  <c r="V29" i="2"/>
  <c r="V27" i="2"/>
  <c r="V25" i="2"/>
  <c r="V23" i="2"/>
  <c r="V21" i="2"/>
  <c r="V24" i="2"/>
  <c r="V26" i="2"/>
  <c r="V10" i="2"/>
  <c r="V20" i="2"/>
  <c r="V28" i="2"/>
  <c r="V22" i="2"/>
  <c r="V30" i="2"/>
  <c r="V13" i="2"/>
  <c r="U7" i="2"/>
  <c r="U11" i="2" s="1"/>
  <c r="U39" i="2" s="1"/>
  <c r="V9" i="2"/>
  <c r="V6" i="2"/>
  <c r="Y4" i="2"/>
  <c r="D32" i="2"/>
  <c r="Y5" i="2"/>
  <c r="P19" i="2"/>
  <c r="AH32" i="2"/>
  <c r="J8" i="2"/>
  <c r="P14" i="2"/>
  <c r="M14" i="2"/>
  <c r="J4" i="2"/>
  <c r="P4" i="2"/>
  <c r="G19" i="2"/>
  <c r="G18" i="2"/>
  <c r="AH18" i="2"/>
  <c r="D14" i="2"/>
  <c r="M4" i="2"/>
  <c r="S12" i="2"/>
  <c r="G4" i="2"/>
  <c r="M19" i="2"/>
  <c r="AE18" i="2"/>
  <c r="S32" i="2"/>
  <c r="AE5" i="2"/>
  <c r="AE32" i="2"/>
  <c r="AH14" i="2"/>
  <c r="Y14" i="2"/>
  <c r="AB4" i="2"/>
  <c r="S4" i="2"/>
  <c r="AN18" i="2" l="1"/>
  <c r="AP3" i="2"/>
  <c r="AN5" i="2"/>
  <c r="AN4" i="2"/>
  <c r="R11" i="2"/>
  <c r="S11" i="2" s="1"/>
  <c r="S7" i="2"/>
  <c r="AG11" i="2"/>
  <c r="AH7" i="2"/>
  <c r="V7" i="2"/>
  <c r="X11" i="2"/>
  <c r="Y7" i="2"/>
  <c r="AB7" i="2"/>
  <c r="AD11" i="2"/>
  <c r="AE7" i="2"/>
  <c r="M7" i="2"/>
  <c r="O11" i="2"/>
  <c r="P7" i="2"/>
  <c r="J7" i="2"/>
  <c r="L11" i="2"/>
  <c r="AN38" i="2"/>
  <c r="AN35" i="2"/>
  <c r="AN36" i="2"/>
  <c r="AN22" i="2"/>
  <c r="AN21" i="2"/>
  <c r="AN33" i="2"/>
  <c r="AN15" i="2"/>
  <c r="AN17" i="2"/>
  <c r="AN26" i="2"/>
  <c r="AN28" i="2"/>
  <c r="AN30" i="2"/>
  <c r="AN37" i="2"/>
  <c r="AN23" i="2"/>
  <c r="AN25" i="2"/>
  <c r="AN27" i="2"/>
  <c r="AN29" i="2"/>
  <c r="AN31" i="2"/>
  <c r="AN16" i="2"/>
  <c r="AN20" i="2"/>
  <c r="AN10" i="2"/>
  <c r="AN24" i="2"/>
  <c r="AN9" i="2"/>
  <c r="AN8" i="2"/>
  <c r="D7" i="2"/>
  <c r="F11" i="2"/>
  <c r="G7" i="2"/>
  <c r="U43" i="2"/>
  <c r="AQ38" i="2" l="1"/>
  <c r="AQ33" i="2"/>
  <c r="AQ37" i="2"/>
  <c r="AQ36" i="2"/>
  <c r="AQ35" i="2"/>
  <c r="AQ15" i="2"/>
  <c r="AQ23" i="2"/>
  <c r="AQ25" i="2"/>
  <c r="AQ21" i="2"/>
  <c r="AQ20" i="2"/>
  <c r="AQ31" i="2"/>
  <c r="AQ16" i="2"/>
  <c r="AQ17" i="2"/>
  <c r="AQ22" i="2"/>
  <c r="AQ28" i="2"/>
  <c r="AQ29" i="2"/>
  <c r="AQ26" i="2"/>
  <c r="AQ27" i="2"/>
  <c r="AQ24" i="2"/>
  <c r="AQ30" i="2"/>
  <c r="AQ10" i="2"/>
  <c r="AQ9" i="2"/>
  <c r="AQ5" i="2"/>
  <c r="AQ8" i="2"/>
  <c r="AQ4" i="2"/>
  <c r="AQ18" i="2"/>
  <c r="AQ14" i="2"/>
  <c r="M11" i="2"/>
  <c r="O39" i="2"/>
  <c r="P11" i="2"/>
  <c r="AE11" i="2"/>
  <c r="D11" i="2"/>
  <c r="F39" i="2"/>
  <c r="G11" i="2"/>
  <c r="V11" i="2"/>
  <c r="U42" i="2" s="1"/>
  <c r="R42" i="2" s="1"/>
  <c r="X39" i="2"/>
  <c r="Y11" i="2"/>
  <c r="J11" i="2"/>
  <c r="I42" i="2" s="1"/>
  <c r="L39" i="2"/>
  <c r="AH11" i="2"/>
  <c r="F42" i="2" l="1"/>
  <c r="C42" i="2" s="1"/>
  <c r="O42" i="2"/>
  <c r="L42" i="2" s="1"/>
  <c r="M39" i="2"/>
  <c r="O43" i="2"/>
  <c r="J39" i="2"/>
  <c r="L43" i="2"/>
  <c r="V39" i="2"/>
  <c r="X43" i="2"/>
  <c r="D39" i="2"/>
  <c r="F43" i="2"/>
  <c r="G39" i="2"/>
  <c r="AJ6" i="2"/>
  <c r="AM6" i="2" s="1"/>
  <c r="AJ13" i="2"/>
  <c r="AM13" i="2" s="1"/>
  <c r="AD19" i="2"/>
  <c r="AM19" i="2" s="1"/>
  <c r="AP19" i="2" s="1"/>
  <c r="AQ19" i="2" s="1"/>
  <c r="AA32" i="2"/>
  <c r="AM32" i="2" s="1"/>
  <c r="AG34" i="2"/>
  <c r="AG12" i="2" s="1"/>
  <c r="R39" i="2"/>
  <c r="R43" i="2" s="1"/>
  <c r="P39" i="2"/>
  <c r="Y39" i="2"/>
  <c r="C43" i="4"/>
  <c r="C45" i="4" s="1"/>
  <c r="D42" i="4" s="1"/>
  <c r="D43" i="4" s="1"/>
  <c r="D45" i="4" s="1"/>
  <c r="E42" i="4" s="1"/>
  <c r="E43" i="4" s="1"/>
  <c r="E45" i="4" s="1"/>
  <c r="F42" i="4" s="1"/>
  <c r="F43" i="4" s="1"/>
  <c r="F45" i="4" s="1"/>
  <c r="G42" i="4" s="1"/>
  <c r="G43" i="4" s="1"/>
  <c r="G45" i="4" s="1"/>
  <c r="H42" i="4" s="1"/>
  <c r="H43" i="4" s="1"/>
  <c r="H45" i="4" s="1"/>
  <c r="I42" i="4" s="1"/>
  <c r="I43" i="4" s="1"/>
  <c r="I45" i="4" s="1"/>
  <c r="J42" i="4" s="1"/>
  <c r="J43" i="4" s="1"/>
  <c r="J45" i="4" s="1"/>
  <c r="K42" i="4" s="1"/>
  <c r="K43" i="4" s="1"/>
  <c r="K45" i="4" s="1"/>
  <c r="L42" i="4" s="1"/>
  <c r="L43" i="4" s="1"/>
  <c r="L45" i="4" s="1"/>
  <c r="M42" i="4" s="1"/>
  <c r="M43" i="4" s="1"/>
  <c r="M45" i="4" s="1"/>
  <c r="N42" i="4" s="1"/>
  <c r="N43" i="4" s="1"/>
  <c r="N45" i="4" s="1"/>
  <c r="X42" i="2"/>
  <c r="AK13" i="2" l="1"/>
  <c r="AJ12" i="2"/>
  <c r="AK12" i="2" s="1"/>
  <c r="AK6" i="2"/>
  <c r="S39" i="2"/>
  <c r="AP6" i="2"/>
  <c r="AQ6" i="2" s="1"/>
  <c r="AN6" i="2"/>
  <c r="AM7" i="2"/>
  <c r="AA12" i="2"/>
  <c r="AB12" i="2" s="1"/>
  <c r="AE19" i="2"/>
  <c r="AM34" i="2"/>
  <c r="AP34" i="2" s="1"/>
  <c r="AQ34" i="2" s="1"/>
  <c r="AH34" i="2"/>
  <c r="AD12" i="2"/>
  <c r="AD39" i="2" s="1"/>
  <c r="AD43" i="2" s="1"/>
  <c r="AJ7" i="2"/>
  <c r="AP32" i="2"/>
  <c r="AQ32" i="2" s="1"/>
  <c r="AN32" i="2"/>
  <c r="AG39" i="2"/>
  <c r="AG42" i="2"/>
  <c r="AH12" i="2"/>
  <c r="AP13" i="2"/>
  <c r="AQ13" i="2" s="1"/>
  <c r="AN13" i="2"/>
  <c r="AB32" i="2"/>
  <c r="AN19" i="2"/>
  <c r="AM12" i="2" l="1"/>
  <c r="AN12" i="2" s="1"/>
  <c r="AE12" i="2"/>
  <c r="AN34" i="2"/>
  <c r="AA39" i="2"/>
  <c r="AB39" i="2" s="1"/>
  <c r="AA42" i="2"/>
  <c r="AJ11" i="2"/>
  <c r="AK7" i="2"/>
  <c r="AP7" i="2"/>
  <c r="AQ7" i="2" s="1"/>
  <c r="AM11" i="2"/>
  <c r="AN7" i="2"/>
  <c r="AE39" i="2"/>
  <c r="AD42" i="2"/>
  <c r="AH39" i="2"/>
  <c r="AG43" i="2"/>
  <c r="AM39" i="2" l="1"/>
  <c r="AM43" i="2" s="1"/>
  <c r="AP12" i="2"/>
  <c r="AQ12" i="2" s="1"/>
  <c r="AA43" i="2"/>
  <c r="AK11" i="2"/>
  <c r="AJ42" i="2" s="1"/>
  <c r="AJ39" i="2"/>
  <c r="AP11" i="2"/>
  <c r="AQ11" i="2" s="1"/>
  <c r="AN11" i="2"/>
  <c r="AM42" i="2" s="1"/>
  <c r="AP42" i="2" l="1"/>
  <c r="AP39" i="2"/>
  <c r="AQ39" i="2" s="1"/>
  <c r="AN39" i="2"/>
  <c r="AK39" i="2"/>
  <c r="AJ43" i="2"/>
  <c r="AP43" i="2" l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8" i="1" l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3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diogor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CUIDADO!
O CMV não é necessariamente o gasto com compras, mas sim o consumo de matérias-primas e/ou produtos acabados.
CMV=Estoque inicial + Fornecedores - Estoque Final
Esta linha traz o que está classificado como </t>
        </r>
        <r>
          <rPr>
            <b/>
            <u/>
            <sz val="9"/>
            <color indexed="81"/>
            <rFont val="Tahoma"/>
            <family val="2"/>
          </rPr>
          <t>"Fornecedor"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diogor</author>
  </authors>
  <commentList>
    <comment ref="C4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 Saldo Anterior é alterado apenas 1 vez por ano.
Corresponde à soma dos saldos bancários e dinheiro em caixa</t>
        </r>
      </text>
    </comment>
  </commentList>
</comments>
</file>

<file path=xl/sharedStrings.xml><?xml version="1.0" encoding="utf-8"?>
<sst xmlns="http://schemas.openxmlformats.org/spreadsheetml/2006/main" count="132" uniqueCount="84">
  <si>
    <t>Descrição</t>
  </si>
  <si>
    <t>Valor</t>
  </si>
  <si>
    <t>Saldo</t>
  </si>
  <si>
    <t>Classificação</t>
  </si>
  <si>
    <t>Fornecedor</t>
  </si>
  <si>
    <t>Saldo incial</t>
  </si>
  <si>
    <t>Forma de Pagto</t>
  </si>
  <si>
    <t>Aluguel</t>
  </si>
  <si>
    <t>( - ) impostos</t>
  </si>
  <si>
    <t>Receita Líquida Total</t>
  </si>
  <si>
    <t>( - ) Comissões</t>
  </si>
  <si>
    <t>Margem Contibuição</t>
  </si>
  <si>
    <t>( - ) Despesas Fixas</t>
  </si>
  <si>
    <t>Venda</t>
  </si>
  <si>
    <t>Serviço</t>
  </si>
  <si>
    <t>Janeiro</t>
  </si>
  <si>
    <t>Mês_DRE</t>
  </si>
  <si>
    <t>Ano_DRE</t>
  </si>
  <si>
    <t>( + ) Receita Bruta Total</t>
  </si>
  <si>
    <t>Alimentação/Lanches</t>
  </si>
  <si>
    <t xml:space="preserve">Associação de classe </t>
  </si>
  <si>
    <t>Celular</t>
  </si>
  <si>
    <t>Combustível</t>
  </si>
  <si>
    <t>Contador</t>
  </si>
  <si>
    <t xml:space="preserve">Internet </t>
  </si>
  <si>
    <t>Manutenção/Sistemas</t>
  </si>
  <si>
    <t>Manutenção Veículos</t>
  </si>
  <si>
    <t>Material de limpeza</t>
  </si>
  <si>
    <t>Frete/Motoboy</t>
  </si>
  <si>
    <t>Plano de saúde/Seg. Trabalho</t>
  </si>
  <si>
    <t xml:space="preserve">Segurança </t>
  </si>
  <si>
    <t>Taxas diversas /bancárias</t>
  </si>
  <si>
    <t>Telefonia Fixa</t>
  </si>
  <si>
    <t>Vale transporte</t>
  </si>
  <si>
    <t>Pró-Labore</t>
  </si>
  <si>
    <t>Depreciação</t>
  </si>
  <si>
    <t>Marketing</t>
  </si>
  <si>
    <t>Outros 1</t>
  </si>
  <si>
    <t>Mão de Obra</t>
  </si>
  <si>
    <t>Ponto de Equilíbrio</t>
  </si>
  <si>
    <t>( - ) Taxa de Cartão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</si>
  <si>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</si>
  <si>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</si>
  <si>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</si>
  <si>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</si>
  <si>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</si>
  <si>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</si>
  <si>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</si>
  <si>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</si>
  <si>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</si>
  <si>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</si>
  <si>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</si>
  <si>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Anual</t>
  </si>
  <si>
    <t>Mês_FC</t>
  </si>
  <si>
    <t>Ano_FC</t>
  </si>
  <si>
    <t>ENTRADAS</t>
  </si>
  <si>
    <t>TOTAL DE ENTRADAS</t>
  </si>
  <si>
    <t>Comissões</t>
  </si>
  <si>
    <t>Impostos</t>
  </si>
  <si>
    <t>Taxa de Cartão</t>
  </si>
  <si>
    <t>SAÍDAS</t>
  </si>
  <si>
    <t>TOTAL DE SAÍDAS</t>
  </si>
  <si>
    <t>1 (ENTRADAS - SAÍDAS)</t>
  </si>
  <si>
    <t>2 SALDO ANTERIOR</t>
  </si>
  <si>
    <t>3 SALDO ACUMULADO (1 + 2)</t>
  </si>
  <si>
    <t>4 NECESSIDADE DE EMPRÉSTIMOS</t>
  </si>
  <si>
    <t>5 SALDO FINAL</t>
  </si>
  <si>
    <t>Previsão Pagamento</t>
  </si>
  <si>
    <t>Outros 2</t>
  </si>
  <si>
    <t>Outros 3</t>
  </si>
  <si>
    <t>( = ) Lucro Líquido</t>
  </si>
  <si>
    <t>( - ) Custo da mercadoria (VER!)</t>
  </si>
  <si>
    <t>Cliente/Fornecedor</t>
  </si>
  <si>
    <t>Nº do Doc.</t>
  </si>
  <si>
    <t>Energia</t>
  </si>
  <si>
    <t xml:space="preserve">Água </t>
  </si>
  <si>
    <t>Data Emissão</t>
  </si>
  <si>
    <t>Data  Vencto.</t>
  </si>
  <si>
    <t>Data  Pagto.</t>
  </si>
  <si>
    <t>Papelaria</t>
  </si>
  <si>
    <t>Custo total</t>
  </si>
  <si>
    <t>Média</t>
  </si>
  <si>
    <t>Qtde. Meses</t>
  </si>
  <si>
    <t>Plano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</si>
</sst>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  <numFmt numFmtId="165" formatCode="0.0%"/>
    <numFmt numFmtId="166" formatCode="#,##0_ ;[Red]\-#,##0\ 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/>
    <xf numFmtId="164" fontId="0" fillId="0" borderId="0" xfId="2" applyNumberFormat="1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 indent="2"/>
    </xf>
    <xf numFmtId="164" fontId="2" fillId="0" borderId="0" xfId="2" applyNumberFormat="1" applyFont="1" applyBorder="1"/>
    <xf numFmtId="0" fontId="0" fillId="0" borderId="0" xfId="0" applyAlignment="1">
      <alignment horizontal="left" indent="3"/>
    </xf>
    <xf numFmtId="0" fontId="0" fillId="0" borderId="1" xfId="0" applyBorder="1" applyAlignment="1">
      <alignment horizontal="left" indent="3"/>
    </xf>
    <xf numFmtId="164" fontId="1" fillId="0" borderId="0" xfId="2" applyNumberFormat="1" applyFont="1" applyBorder="1"/>
    <xf numFmtId="164" fontId="1" fillId="0" borderId="1" xfId="2" applyNumberFormat="1" applyFont="1" applyBorder="1"/>
    <xf numFmtId="0" fontId="4" fillId="0" borderId="0" xfId="0" applyFont="1" applyAlignment="1">
      <alignment horizontal="center"/>
    </xf>
    <xf numFmtId="165" fontId="0" fillId="0" borderId="0" xfId="3" applyNumberFormat="1" applyFont="1"/>
    <xf numFmtId="165" fontId="2" fillId="0" borderId="0" xfId="3" applyNumberFormat="1" applyFont="1"/>
    <xf numFmtId="165" fontId="0" fillId="0" borderId="1" xfId="3" applyNumberFormat="1" applyFont="1" applyBorder="1"/>
    <xf numFmtId="164" fontId="2" fillId="0" borderId="0" xfId="2" applyNumberFormat="1" applyFont="1"/>
    <xf numFmtId="164" fontId="2" fillId="0" borderId="1" xfId="2" applyNumberFormat="1" applyFont="1" applyBorder="1"/>
    <xf numFmtId="164" fontId="1" fillId="0" borderId="0" xfId="2" applyNumberFormat="1" applyFont="1"/>
    <xf numFmtId="165" fontId="1" fillId="0" borderId="0" xfId="3" applyNumberFormat="1" applyFont="1"/>
    <xf numFmtId="44" fontId="1" fillId="0" borderId="0" xfId="1" applyFont="1"/>
    <xf numFmtId="0" fontId="0" fillId="0" borderId="1" xfId="0" applyFont="1" applyBorder="1"/>
    <xf numFmtId="165" fontId="1" fillId="0" borderId="1" xfId="3" applyNumberFormat="1" applyFont="1" applyBorder="1"/>
    <xf numFmtId="164" fontId="2" fillId="3" borderId="0" xfId="2" applyNumberFormat="1" applyFont="1" applyFill="1"/>
    <xf numFmtId="164" fontId="1" fillId="3" borderId="0" xfId="2" applyNumberFormat="1" applyFont="1" applyFill="1"/>
    <xf numFmtId="164" fontId="2" fillId="3" borderId="1" xfId="2" applyNumberFormat="1" applyFont="1" applyFill="1" applyBorder="1"/>
    <xf numFmtId="164" fontId="2" fillId="3" borderId="0" xfId="2" applyNumberFormat="1" applyFont="1" applyFill="1" applyBorder="1"/>
    <xf numFmtId="164" fontId="1" fillId="3" borderId="1" xfId="2" applyNumberFormat="1" applyFont="1" applyFill="1" applyBorder="1"/>
    <xf numFmtId="0" fontId="3" fillId="0" borderId="0" xfId="0" applyFont="1"/>
    <xf numFmtId="166" fontId="3" fillId="0" borderId="0" xfId="2" applyNumberFormat="1" applyFont="1"/>
    <xf numFmtId="165" fontId="3" fillId="0" borderId="0" xfId="3" applyNumberFormat="1" applyFont="1"/>
    <xf numFmtId="0" fontId="0" fillId="0" borderId="0" xfId="0" applyFont="1" applyAlignment="1">
      <alignment horizontal="left" indent="3"/>
    </xf>
    <xf numFmtId="0" fontId="2" fillId="5" borderId="0" xfId="0" applyFont="1" applyFill="1"/>
    <xf numFmtId="164" fontId="2" fillId="5" borderId="0" xfId="2" applyNumberFormat="1" applyFont="1" applyFill="1"/>
    <xf numFmtId="0" fontId="2" fillId="4" borderId="0" xfId="0" applyFont="1" applyFill="1"/>
    <xf numFmtId="0" fontId="0" fillId="4" borderId="0" xfId="0" applyFill="1"/>
    <xf numFmtId="164" fontId="0" fillId="4" borderId="0" xfId="2" applyNumberFormat="1" applyFont="1" applyFill="1"/>
    <xf numFmtId="0" fontId="2" fillId="0" borderId="0" xfId="0" applyFont="1" applyFill="1"/>
    <xf numFmtId="164" fontId="2" fillId="0" borderId="0" xfId="2" applyNumberFormat="1" applyFont="1" applyFill="1"/>
    <xf numFmtId="0" fontId="0" fillId="0" borderId="0" xfId="0" applyFill="1"/>
    <xf numFmtId="0" fontId="6" fillId="4" borderId="0" xfId="0" applyFont="1" applyFill="1"/>
    <xf numFmtId="164" fontId="6" fillId="4" borderId="0" xfId="2" applyNumberFormat="1" applyFont="1" applyFill="1"/>
    <xf numFmtId="0" fontId="6" fillId="0" borderId="0" xfId="0" applyFont="1" applyFill="1"/>
    <xf numFmtId="0" fontId="2" fillId="0" borderId="0" xfId="0" applyFont="1" applyBorder="1"/>
    <xf numFmtId="164" fontId="0" fillId="2" borderId="2" xfId="2" applyNumberFormat="1" applyFont="1" applyFill="1" applyBorder="1"/>
    <xf numFmtId="0" fontId="0" fillId="2" borderId="0" xfId="0" applyFill="1"/>
    <xf numFmtId="165" fontId="2" fillId="3" borderId="0" xfId="3" applyNumberFormat="1" applyFont="1" applyFill="1"/>
    <xf numFmtId="165" fontId="1" fillId="3" borderId="0" xfId="3" applyNumberFormat="1" applyFont="1" applyFill="1"/>
    <xf numFmtId="165" fontId="0" fillId="3" borderId="1" xfId="3" applyNumberFormat="1" applyFont="1" applyFill="1" applyBorder="1"/>
    <xf numFmtId="165" fontId="1" fillId="3" borderId="1" xfId="3" applyNumberFormat="1" applyFont="1" applyFill="1" applyBorder="1"/>
    <xf numFmtId="0" fontId="0" fillId="0" borderId="0" xfId="0" applyFont="1" applyBorder="1"/>
    <xf numFmtId="0" fontId="0" fillId="0" borderId="0" xfId="0" applyBorder="1" applyAlignment="1">
      <alignment horizontal="left" indent="3"/>
    </xf>
    <xf numFmtId="0" fontId="0" fillId="0" borderId="0" xfId="0" applyFont="1" applyFill="1" applyBorder="1"/>
    <xf numFmtId="0" fontId="2" fillId="6" borderId="0" xfId="0" applyFont="1" applyFill="1" applyAlignment="1">
      <alignment horizontal="center"/>
    </xf>
    <xf numFmtId="167" fontId="2" fillId="6" borderId="0" xfId="2" applyNumberFormat="1" applyFont="1" applyFill="1" applyAlignment="1">
      <alignment horizontal="center"/>
    </xf>
    <xf numFmtId="0" fontId="0" fillId="6" borderId="0" xfId="0" applyFill="1"/>
    <xf numFmtId="14" fontId="0" fillId="6" borderId="0" xfId="0" applyNumberFormat="1" applyFill="1"/>
    <xf numFmtId="164" fontId="0" fillId="6" borderId="0" xfId="1" applyNumberFormat="1" applyFont="1" applyFill="1"/>
    <xf numFmtId="167" fontId="0" fillId="6" borderId="0" xfId="2" applyNumberFormat="1" applyFont="1" applyFill="1"/>
    <xf numFmtId="0" fontId="0" fillId="6" borderId="0" xfId="0" applyNumberFormat="1" applyFill="1"/>
    <xf numFmtId="167" fontId="8" fillId="6" borderId="0" xfId="2" applyNumberFormat="1" applyFont="1" applyFill="1"/>
    <xf numFmtId="0" fontId="0" fillId="6" borderId="0" xfId="0" applyFill="1" applyBorder="1"/>
    <xf numFmtId="164" fontId="8" fillId="6" borderId="0" xfId="1" applyNumberFormat="1" applyFont="1" applyFill="1" applyBorder="1"/>
    <xf numFmtId="167" fontId="8" fillId="6" borderId="0" xfId="2" applyNumberFormat="1" applyFont="1" applyFill="1" applyBorder="1"/>
    <xf numFmtId="167" fontId="0" fillId="6" borderId="0" xfId="2" applyNumberFormat="1" applyFont="1" applyFill="1" applyBorder="1"/>
    <xf numFmtId="0" fontId="0" fillId="6" borderId="0" xfId="0" applyNumberFormat="1" applyFill="1" applyBorder="1"/>
    <xf numFmtId="164" fontId="0" fillId="6" borderId="0" xfId="1" applyNumberFormat="1" applyFont="1" applyFill="1" applyBorder="1"/>
    <xf numFmtId="164" fontId="0" fillId="6" borderId="0" xfId="0" applyNumberFormat="1" applyFill="1"/>
    <xf numFmtId="167" fontId="0" fillId="6" borderId="0" xfId="1" applyNumberFormat="1" applyFont="1" applyFill="1"/>
    <xf numFmtId="44" fontId="0" fillId="6" borderId="0" xfId="1" applyFont="1" applyFill="1"/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" fontId="0" fillId="0" borderId="0" xfId="0" applyNumberFormat="1" applyFill="1"/>
    <xf numFmtId="0" fontId="0" fillId="0" borderId="0" xfId="0" applyFill="1" applyAlignment="1">
      <alignment horizontal="left"/>
    </xf>
    <xf numFmtId="164" fontId="8" fillId="0" borderId="0" xfId="1" applyNumberFormat="1" applyFont="1" applyFill="1"/>
    <xf numFmtId="0" fontId="0" fillId="0" borderId="0" xfId="0" applyFill="1" applyBorder="1"/>
    <xf numFmtId="164" fontId="8" fillId="0" borderId="0" xfId="1" applyNumberFormat="1" applyFont="1" applyFill="1" applyBorder="1"/>
    <xf numFmtId="164" fontId="2" fillId="0" borderId="0" xfId="1" applyNumberFormat="1" applyFont="1" applyFill="1"/>
    <xf numFmtId="164" fontId="2" fillId="6" borderId="0" xfId="1" applyNumberFormat="1" applyFont="1" applyFill="1"/>
    <xf numFmtId="164" fontId="2" fillId="6" borderId="0" xfId="1" applyNumberFormat="1" applyFont="1" applyFill="1" applyBorder="1"/>
    <xf numFmtId="164" fontId="2" fillId="6" borderId="0" xfId="0" applyNumberFormat="1" applyFont="1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14" fontId="0" fillId="6" borderId="0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2" fillId="7" borderId="0" xfId="0" applyFont="1" applyFill="1"/>
    <xf numFmtId="164" fontId="2" fillId="7" borderId="0" xfId="2" applyNumberFormat="1" applyFont="1" applyFill="1"/>
    <xf numFmtId="0" fontId="4" fillId="4" borderId="0" xfId="0" applyFont="1" applyFill="1" applyAlignment="1">
      <alignment horizontal="center"/>
    </xf>
    <xf numFmtId="165" fontId="2" fillId="7" borderId="0" xfId="3" applyNumberFormat="1" applyFont="1" applyFill="1"/>
    <xf numFmtId="164" fontId="1" fillId="7" borderId="0" xfId="2" applyNumberFormat="1" applyFont="1" applyFill="1"/>
    <xf numFmtId="165" fontId="1" fillId="7" borderId="0" xfId="3" applyNumberFormat="1" applyFont="1" applyFill="1"/>
    <xf numFmtId="164" fontId="2" fillId="7" borderId="1" xfId="2" applyNumberFormat="1" applyFont="1" applyFill="1" applyBorder="1"/>
    <xf numFmtId="165" fontId="0" fillId="7" borderId="1" xfId="3" applyNumberFormat="1" applyFont="1" applyFill="1" applyBorder="1"/>
    <xf numFmtId="165" fontId="1" fillId="7" borderId="1" xfId="3" applyNumberFormat="1" applyFont="1" applyFill="1" applyBorder="1"/>
    <xf numFmtId="164" fontId="2" fillId="7" borderId="0" xfId="2" applyNumberFormat="1" applyFont="1" applyFill="1" applyBorder="1"/>
    <xf numFmtId="164" fontId="1" fillId="7" borderId="1" xfId="2" applyNumberFormat="1" applyFont="1" applyFill="1" applyBorder="1"/>
    <xf numFmtId="0" fontId="9" fillId="0" borderId="0" xfId="0" applyFont="1"/>
    <xf numFmtId="9" fontId="0" fillId="6" borderId="0" xfId="3" applyFont="1" applyFill="1"/>
    <xf numFmtId="43" fontId="2" fillId="0" borderId="0" xfId="2" applyFont="1"/>
    <xf numFmtId="43" fontId="0" fillId="0" borderId="0" xfId="2" applyFont="1"/>
    <xf numFmtId="0" fontId="10" fillId="6" borderId="0" xfId="0" applyFont="1" applyFill="1" applyAlignment="1"/>
    <xf numFmtId="0" fontId="10" fillId="6" borderId="0" xfId="0" applyFont="1" applyFill="1" applyBorder="1" applyAlignment="1"/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19"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numFmt numFmtId="0" formatCode="General"/>
      <fill>
        <patternFill patternType="solid">
          <fgColor indexed="64"/>
          <bgColor theme="0"/>
        </patternFill>
      </fill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_ ;[Red]\-#,##0.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_ ;[Red]\-#,##0.00\ 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Saldo Projetado Anual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Saldo</c:v>
          </c:tx>
          <c:cat>
            <c:strRef>
              <c:f>'Fluxo de Caixa'!$C$2:$N$2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'Fluxo de Caixa'!$C$45:$N$45</c:f>
              <c:numCache>
                <c:formatCode>#,##0.00_ ;[Red]\-#,##0.00\ 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3-4B12-B5F4-513CE332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34661888"/>
        <c:axId val="34702464"/>
      </c:lineChart>
      <c:catAx>
        <c:axId val="34661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dk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702464"/>
        <c:crosses val="autoZero"/>
        <c:auto val="1"/>
        <c:lblAlgn val="ctr"/>
        <c:lblOffset val="100"/>
        <c:noMultiLvlLbl val="0"/>
      </c:catAx>
      <c:valAx>
        <c:axId val="3470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Saldo em R$</a:t>
                </a:r>
              </a:p>
            </c:rich>
          </c:tx>
          <c:overlay val="0"/>
        </c:title>
        <c:numFmt formatCode="#,##0.00_ ;[Red]\-#,##0.00\ " sourceLinked="1"/>
        <c:majorTickMark val="none"/>
        <c:minorTickMark val="none"/>
        <c:tickLblPos val="nextTo"/>
        <c:crossAx val="34661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Receita x Custo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Receita</c:v>
          </c:tx>
          <c:invertIfNegative val="0"/>
          <c:val>
            <c:numRef>
              <c:f>(DRE!$C$3,DRE!$F$3,DRE!$I$3,DRE!$L$3,DRE!$O$3,DRE!$R$3,DRE!$U$3,DRE!$X$3,DRE!$AA$3,DRE!$AD$3,DRE!$AG$3,DRE!$AJ$3)</c:f>
              <c:numCache>
                <c:formatCode>#,##0.00_ ;[Red]\-#,##0.00\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8-49B4-A25A-B7DFD1BE97ED}"/>
            </c:ext>
          </c:extLst>
        </c:ser>
        <c:ser>
          <c:idx val="1"/>
          <c:order val="1"/>
          <c:tx>
            <c:v>Custo Total</c:v>
          </c:tx>
          <c:invertIfNegative val="0"/>
          <c:val>
            <c:numRef>
              <c:f>(DRE!$C$43,DRE!$F$43,DRE!$I$43,DRE!$L$43,DRE!$O$43,DRE!$R$43,DRE!$U$43,DRE!$X$43,DRE!$AA$43,DRE!$AD$43,DRE!$AG$43,DRE!$AJ$43)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8-49B4-A25A-B7DFD1BE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4208"/>
        <c:axId val="106575744"/>
      </c:barChart>
      <c:catAx>
        <c:axId val="10657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575744"/>
        <c:crosses val="autoZero"/>
        <c:auto val="1"/>
        <c:lblAlgn val="ctr"/>
        <c:lblOffset val="100"/>
        <c:noMultiLvlLbl val="0"/>
      </c:catAx>
      <c:valAx>
        <c:axId val="10657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 em R$</a:t>
                </a:r>
              </a:p>
            </c:rich>
          </c:tx>
          <c:overlay val="0"/>
        </c:title>
        <c:numFmt formatCode="#,##0.00_ ;[Red]\-#,##0.00\ " sourceLinked="1"/>
        <c:majorTickMark val="none"/>
        <c:minorTickMark val="none"/>
        <c:tickLblPos val="nextTo"/>
        <c:crossAx val="106574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272" footer="0.3149606299212627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161925</xdr:rowOff>
    </xdr:from>
    <xdr:to>
      <xdr:col>13</xdr:col>
      <xdr:colOff>347870</xdr:colOff>
      <xdr:row>15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17</xdr:row>
      <xdr:rowOff>95250</xdr:rowOff>
    </xdr:from>
    <xdr:to>
      <xdr:col>13</xdr:col>
      <xdr:colOff>256761</xdr:colOff>
      <xdr:row>29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N501" totalsRowShown="0" headerRowDxfId="18" dataDxfId="17">
  <autoFilter ref="A1:N501" xr:uid="{00000000-0009-0000-0100-000001000000}"/>
  <sortState xmlns:xlrd2="http://schemas.microsoft.com/office/spreadsheetml/2017/richdata2" ref="A2:N501">
    <sortCondition ref="H2:H501"/>
    <sortCondition ref="G2:G501"/>
    <sortCondition ref="A2:A501"/>
  </sortState>
  <tableColumns count="14">
    <tableColumn id="1" xr3:uid="{00000000-0010-0000-0000-000001000000}" name="Data Emissão" dataDxfId="16"/>
    <tableColumn id="2" xr3:uid="{00000000-0010-0000-0000-000002000000}" name="Descrição" dataDxfId="15"/>
    <tableColumn id="10" xr3:uid="{00000000-0010-0000-0000-00000A000000}" name="Cliente/Fornecedor" dataDxfId="14"/>
    <tableColumn id="9" xr3:uid="{00000000-0010-0000-0000-000009000000}" name="Nº do Doc." dataDxfId="13"/>
    <tableColumn id="8" xr3:uid="{00000000-0010-0000-0000-000008000000}" name="Forma de Pagto" dataDxfId="12"/>
    <tableColumn id="3" xr3:uid="{00000000-0010-0000-0000-000003000000}" name="Classificação" dataDxfId="11"/>
    <tableColumn id="4" xr3:uid="{00000000-0010-0000-0000-000004000000}" name="Data  Vencto." dataDxfId="10"/>
    <tableColumn id="5" xr3:uid="{00000000-0010-0000-0000-000005000000}" name="Data  Pagto." dataDxfId="9"/>
    <tableColumn id="6" xr3:uid="{00000000-0010-0000-0000-000006000000}" name="Valor" dataDxfId="8" dataCellStyle="Moeda"/>
    <tableColumn id="7" xr3:uid="{00000000-0010-0000-0000-000007000000}" name="Saldo" dataDxfId="7" dataCellStyle="Moeda"/>
    <tableColumn id="12" xr3:uid="{00000000-0010-0000-0000-00000C000000}" name="Mês_DRE" dataDxfId="6">
      <calculatedColumnFormula>MONTH(Tabela1[[#This Row],[Data Emissão]])</calculatedColumnFormula>
    </tableColumn>
    <tableColumn id="13" xr3:uid="{00000000-0010-0000-0000-00000D000000}" name="Ano_DRE" dataDxfId="5">
      <calculatedColumnFormula>YEAR(Tabela1[[#This Row],[Data Emissão]])</calculatedColumnFormula>
    </tableColumn>
    <tableColumn id="14" xr3:uid="{00000000-0010-0000-0000-00000E000000}" name="Mês_FC" dataDxfId="4">
      <calculatedColumnFormula>MONTH(Tabela1[[#This Row],[Data  Vencto.]])</calculatedColumnFormula>
    </tableColumn>
    <tableColumn id="15" xr3:uid="{00000000-0010-0000-0000-00000F000000}" name="Ano_FC" dataDxfId="3">
      <calculatedColumnFormula>YEAR(Tabela1[[#This Row],[Data  Vencto.]])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4"/>
  <sheetViews>
    <sheetView tabSelected="1" zoomScale="130" zoomScaleNormal="130" workbookViewId="0">
      <selection activeCell="A3" sqref="A3"/>
    </sheetView>
  </sheetViews>
  <sheetFormatPr defaultRowHeight="15" x14ac:dyDescent="0.25"/>
  <cols>
    <col min="1" max="1" width="14.140625" style="86" customWidth="1"/>
    <col min="2" max="2" width="37.28515625" style="56" customWidth="1"/>
    <col min="3" max="3" width="19" style="56" customWidth="1"/>
    <col min="4" max="4" width="11.140625" style="56" customWidth="1"/>
    <col min="5" max="5" width="19.42578125" style="56" bestFit="1" customWidth="1"/>
    <col min="6" max="6" width="16.7109375" style="56" bestFit="1" customWidth="1"/>
    <col min="7" max="7" width="16.140625" style="88" customWidth="1"/>
    <col min="8" max="8" width="16.28515625" style="88" customWidth="1"/>
    <col min="9" max="9" width="10.28515625" style="57" bestFit="1" customWidth="1"/>
    <col min="10" max="10" width="13.28515625" style="83" bestFit="1" customWidth="1"/>
    <col min="11" max="11" width="10.5703125" style="58" hidden="1" customWidth="1"/>
    <col min="12" max="12" width="12.140625" style="70" hidden="1" customWidth="1"/>
    <col min="13" max="13" width="0" style="59" hidden="1" customWidth="1"/>
    <col min="14" max="14" width="0" style="56" hidden="1" customWidth="1"/>
    <col min="15" max="16384" width="9.140625" style="56"/>
  </cols>
  <sheetData>
    <row r="1" spans="1:14" x14ac:dyDescent="0.25">
      <c r="A1" s="71" t="s">
        <v>76</v>
      </c>
      <c r="B1" s="72" t="s">
        <v>0</v>
      </c>
      <c r="C1" s="72" t="s">
        <v>72</v>
      </c>
      <c r="D1" s="72" t="s">
        <v>73</v>
      </c>
      <c r="E1" s="72" t="s">
        <v>6</v>
      </c>
      <c r="F1" s="72" t="s">
        <v>3</v>
      </c>
      <c r="G1" s="71" t="s">
        <v>77</v>
      </c>
      <c r="H1" s="71" t="s">
        <v>78</v>
      </c>
      <c r="I1" s="73" t="s">
        <v>1</v>
      </c>
      <c r="J1" s="73" t="s">
        <v>2</v>
      </c>
      <c r="K1" s="54" t="s">
        <v>16</v>
      </c>
      <c r="L1" s="54" t="s">
        <v>17</v>
      </c>
      <c r="M1" s="55" t="s">
        <v>53</v>
      </c>
      <c r="N1" s="54" t="s">
        <v>54</v>
      </c>
    </row>
    <row r="2" spans="1:14" x14ac:dyDescent="0.25">
      <c r="A2" s="84">
        <v>45657</v>
      </c>
      <c r="B2" s="40" t="s">
        <v>5</v>
      </c>
      <c r="C2" s="40"/>
      <c r="D2" s="40"/>
      <c r="E2" s="40"/>
      <c r="F2" s="40" t="s">
        <v>2</v>
      </c>
      <c r="G2" s="89">
        <v>45657</v>
      </c>
      <c r="H2" s="89">
        <v>45657</v>
      </c>
      <c r="I2" s="74">
        <v>3000</v>
      </c>
      <c r="J2" s="80">
        <v>3000</v>
      </c>
      <c r="K2" s="59">
        <f>MONTH(Tabela1[[#This Row],[Data Emissão]])</f>
        <v>12</v>
      </c>
      <c r="L2" s="59">
        <f>YEAR(Tabela1[[#This Row],[Data Emissão]])</f>
        <v>2024</v>
      </c>
      <c r="M2" s="59">
        <f>MONTH(Tabela1[[#This Row],[Data  Vencto.]])</f>
        <v>12</v>
      </c>
      <c r="N2" s="60">
        <f>YEAR(Tabela1[[#This Row],[Data  Vencto.]])</f>
        <v>2024</v>
      </c>
    </row>
    <row r="3" spans="1:14" x14ac:dyDescent="0.25">
      <c r="A3" s="84"/>
      <c r="B3" s="40"/>
      <c r="C3" s="40"/>
      <c r="D3" s="40"/>
      <c r="E3" s="40"/>
      <c r="F3" s="40"/>
      <c r="G3" s="84"/>
      <c r="H3" s="89"/>
      <c r="I3" s="74"/>
      <c r="J3" s="80">
        <f>J2+Tabela1[[#This Row],[Valor]]</f>
        <v>3000</v>
      </c>
      <c r="K3" s="59">
        <f>MONTH(Tabela1[[#This Row],[Data Emissão]])</f>
        <v>1</v>
      </c>
      <c r="L3" s="59">
        <f>YEAR(Tabela1[[#This Row],[Data Emissão]])</f>
        <v>1900</v>
      </c>
      <c r="M3" s="59">
        <f>MONTH(Tabela1[[#This Row],[Data  Vencto.]])</f>
        <v>1</v>
      </c>
      <c r="N3" s="60">
        <f>YEAR(Tabela1[[#This Row],[Data  Vencto.]])</f>
        <v>1900</v>
      </c>
    </row>
    <row r="4" spans="1:14" x14ac:dyDescent="0.25">
      <c r="A4" s="84"/>
      <c r="B4" s="40"/>
      <c r="C4" s="40"/>
      <c r="D4" s="40"/>
      <c r="E4" s="40"/>
      <c r="F4" s="40"/>
      <c r="G4" s="84"/>
      <c r="H4" s="89"/>
      <c r="I4" s="74"/>
      <c r="J4" s="80">
        <f>J3+Tabela1[[#This Row],[Valor]]</f>
        <v>3000</v>
      </c>
      <c r="K4" s="59">
        <f>MONTH(Tabela1[[#This Row],[Data Emissão]])</f>
        <v>1</v>
      </c>
      <c r="L4" s="59">
        <f>YEAR(Tabela1[[#This Row],[Data Emissão]])</f>
        <v>1900</v>
      </c>
      <c r="M4" s="59">
        <f>MONTH(Tabela1[[#This Row],[Data  Vencto.]])</f>
        <v>1</v>
      </c>
      <c r="N4" s="60">
        <f>YEAR(Tabela1[[#This Row],[Data  Vencto.]])</f>
        <v>1900</v>
      </c>
    </row>
    <row r="5" spans="1:14" x14ac:dyDescent="0.25">
      <c r="A5" s="84"/>
      <c r="B5" s="40"/>
      <c r="C5" s="40"/>
      <c r="D5" s="40"/>
      <c r="E5" s="40"/>
      <c r="F5" s="40"/>
      <c r="G5" s="84"/>
      <c r="H5" s="89"/>
      <c r="I5" s="74"/>
      <c r="J5" s="80">
        <f>J4+Tabela1[[#This Row],[Valor]]</f>
        <v>3000</v>
      </c>
      <c r="K5" s="59">
        <f>MONTH(Tabela1[[#This Row],[Data Emissão]])</f>
        <v>1</v>
      </c>
      <c r="L5" s="59">
        <f>YEAR(Tabela1[[#This Row],[Data Emissão]])</f>
        <v>1900</v>
      </c>
      <c r="M5" s="59">
        <f>MONTH(Tabela1[[#This Row],[Data  Vencto.]])</f>
        <v>1</v>
      </c>
      <c r="N5" s="60">
        <f>YEAR(Tabela1[[#This Row],[Data  Vencto.]])</f>
        <v>1900</v>
      </c>
    </row>
    <row r="6" spans="1:14" x14ac:dyDescent="0.25">
      <c r="A6" s="84"/>
      <c r="B6" s="40"/>
      <c r="C6" s="40"/>
      <c r="D6" s="40"/>
      <c r="E6" s="40"/>
      <c r="F6" s="40"/>
      <c r="G6" s="84"/>
      <c r="H6" s="89"/>
      <c r="I6" s="74"/>
      <c r="J6" s="80">
        <f>J5+Tabela1[[#This Row],[Valor]]</f>
        <v>3000</v>
      </c>
      <c r="K6" s="59">
        <f>MONTH(Tabela1[[#This Row],[Data Emissão]])</f>
        <v>1</v>
      </c>
      <c r="L6" s="59">
        <f>YEAR(Tabela1[[#This Row],[Data Emissão]])</f>
        <v>1900</v>
      </c>
      <c r="M6" s="59">
        <f>MONTH(Tabela1[[#This Row],[Data  Vencto.]])</f>
        <v>1</v>
      </c>
      <c r="N6" s="60">
        <f>YEAR(Tabela1[[#This Row],[Data  Vencto.]])</f>
        <v>1900</v>
      </c>
    </row>
    <row r="7" spans="1:14" x14ac:dyDescent="0.25">
      <c r="A7" s="84"/>
      <c r="B7" s="40"/>
      <c r="C7" s="40"/>
      <c r="D7" s="40"/>
      <c r="E7" s="40"/>
      <c r="F7" s="75"/>
      <c r="G7" s="84"/>
      <c r="H7" s="89"/>
      <c r="I7" s="74"/>
      <c r="J7" s="80">
        <f>J6+Tabela1[[#This Row],[Valor]]</f>
        <v>3000</v>
      </c>
      <c r="K7" s="59">
        <f>MONTH(Tabela1[[#This Row],[Data Emissão]])</f>
        <v>1</v>
      </c>
      <c r="L7" s="59">
        <f>YEAR(Tabela1[[#This Row],[Data Emissão]])</f>
        <v>1900</v>
      </c>
      <c r="M7" s="59">
        <f>MONTH(Tabela1[[#This Row],[Data  Vencto.]])</f>
        <v>1</v>
      </c>
      <c r="N7" s="60">
        <f>YEAR(Tabela1[[#This Row],[Data  Vencto.]])</f>
        <v>1900</v>
      </c>
    </row>
    <row r="8" spans="1:14" x14ac:dyDescent="0.25">
      <c r="A8" s="84"/>
      <c r="B8" s="40"/>
      <c r="C8" s="40"/>
      <c r="D8" s="40"/>
      <c r="E8" s="40"/>
      <c r="F8" s="40"/>
      <c r="G8" s="84"/>
      <c r="H8" s="89"/>
      <c r="I8" s="74"/>
      <c r="J8" s="80">
        <f>J7+Tabela1[[#This Row],[Valor]]</f>
        <v>3000</v>
      </c>
      <c r="K8" s="59">
        <f>MONTH(Tabela1[[#This Row],[Data Emissão]])</f>
        <v>1</v>
      </c>
      <c r="L8" s="59">
        <f>YEAR(Tabela1[[#This Row],[Data Emissão]])</f>
        <v>1900</v>
      </c>
      <c r="M8" s="59">
        <f>MONTH(Tabela1[[#This Row],[Data  Vencto.]])</f>
        <v>1</v>
      </c>
      <c r="N8" s="60">
        <f>YEAR(Tabela1[[#This Row],[Data  Vencto.]])</f>
        <v>1900</v>
      </c>
    </row>
    <row r="9" spans="1:14" x14ac:dyDescent="0.25">
      <c r="A9" s="84"/>
      <c r="B9" s="40"/>
      <c r="C9" s="40"/>
      <c r="D9" s="40"/>
      <c r="E9" s="40"/>
      <c r="F9" s="76"/>
      <c r="G9" s="84"/>
      <c r="H9" s="89"/>
      <c r="I9" s="74"/>
      <c r="J9" s="80">
        <f>J8+Tabela1[[#This Row],[Valor]]</f>
        <v>3000</v>
      </c>
      <c r="K9" s="59">
        <f>MONTH(Tabela1[[#This Row],[Data Emissão]])</f>
        <v>1</v>
      </c>
      <c r="L9" s="59">
        <f>YEAR(Tabela1[[#This Row],[Data Emissão]])</f>
        <v>1900</v>
      </c>
      <c r="M9" s="59">
        <f>MONTH(Tabela1[[#This Row],[Data  Vencto.]])</f>
        <v>1</v>
      </c>
      <c r="N9" s="60">
        <f>YEAR(Tabela1[[#This Row],[Data  Vencto.]])</f>
        <v>1900</v>
      </c>
    </row>
    <row r="10" spans="1:14" x14ac:dyDescent="0.25">
      <c r="A10" s="84"/>
      <c r="B10" s="40"/>
      <c r="C10" s="40"/>
      <c r="D10" s="40"/>
      <c r="E10" s="40"/>
      <c r="F10" s="40"/>
      <c r="G10" s="84"/>
      <c r="H10" s="89"/>
      <c r="I10" s="74"/>
      <c r="J10" s="80">
        <f>J9+Tabela1[[#This Row],[Valor]]</f>
        <v>3000</v>
      </c>
      <c r="K10" s="59">
        <f>MONTH(Tabela1[[#This Row],[Data Emissão]])</f>
        <v>1</v>
      </c>
      <c r="L10" s="59">
        <f>YEAR(Tabela1[[#This Row],[Data Emissão]])</f>
        <v>1900</v>
      </c>
      <c r="M10" s="59">
        <f>MONTH(Tabela1[[#This Row],[Data  Vencto.]])</f>
        <v>1</v>
      </c>
      <c r="N10" s="60">
        <f>YEAR(Tabela1[[#This Row],[Data  Vencto.]])</f>
        <v>1900</v>
      </c>
    </row>
    <row r="11" spans="1:14" x14ac:dyDescent="0.25">
      <c r="A11" s="84"/>
      <c r="B11" s="40"/>
      <c r="C11" s="40"/>
      <c r="D11" s="40"/>
      <c r="E11" s="40"/>
      <c r="F11" s="40"/>
      <c r="G11" s="84"/>
      <c r="H11" s="89"/>
      <c r="I11" s="77"/>
      <c r="J11" s="80">
        <f>J10+Tabela1[[#This Row],[Valor]]</f>
        <v>3000</v>
      </c>
      <c r="K11" s="61">
        <f>MONTH(Tabela1[[#This Row],[Data Emissão]])</f>
        <v>1</v>
      </c>
      <c r="L11" s="61">
        <f>YEAR(Tabela1[[#This Row],[Data Emissão]])</f>
        <v>1900</v>
      </c>
      <c r="M11" s="59">
        <f>MONTH(Tabela1[[#This Row],[Data  Vencto.]])</f>
        <v>1</v>
      </c>
      <c r="N11" s="60">
        <f>YEAR(Tabela1[[#This Row],[Data  Vencto.]])</f>
        <v>1900</v>
      </c>
    </row>
    <row r="12" spans="1:14" x14ac:dyDescent="0.25">
      <c r="A12" s="84"/>
      <c r="B12" s="40"/>
      <c r="C12" s="40"/>
      <c r="D12" s="40"/>
      <c r="E12" s="40"/>
      <c r="F12" s="40"/>
      <c r="G12" s="84"/>
      <c r="H12" s="89"/>
      <c r="I12" s="77"/>
      <c r="J12" s="80">
        <f>J11+Tabela1[[#This Row],[Valor]]</f>
        <v>3000</v>
      </c>
      <c r="K12" s="61">
        <f>MONTH(Tabela1[[#This Row],[Data Emissão]])</f>
        <v>1</v>
      </c>
      <c r="L12" s="61">
        <f>YEAR(Tabela1[[#This Row],[Data Emissão]])</f>
        <v>1900</v>
      </c>
      <c r="M12" s="59">
        <f>MONTH(Tabela1[[#This Row],[Data  Vencto.]])</f>
        <v>1</v>
      </c>
      <c r="N12" s="60">
        <f>YEAR(Tabela1[[#This Row],[Data  Vencto.]])</f>
        <v>1900</v>
      </c>
    </row>
    <row r="13" spans="1:14" x14ac:dyDescent="0.25">
      <c r="A13" s="84"/>
      <c r="B13" s="40"/>
      <c r="C13" s="40"/>
      <c r="D13" s="40"/>
      <c r="E13" s="40"/>
      <c r="F13" s="40"/>
      <c r="G13" s="84"/>
      <c r="H13" s="89"/>
      <c r="I13" s="74"/>
      <c r="J13" s="80">
        <f>J12+Tabela1[[#This Row],[Valor]]</f>
        <v>3000</v>
      </c>
      <c r="K13" s="59">
        <f>MONTH(Tabela1[[#This Row],[Data Emissão]])</f>
        <v>1</v>
      </c>
      <c r="L13" s="59">
        <f>YEAR(Tabela1[[#This Row],[Data Emissão]])</f>
        <v>1900</v>
      </c>
      <c r="M13" s="59">
        <f>MONTH(Tabela1[[#This Row],[Data  Vencto.]])</f>
        <v>1</v>
      </c>
      <c r="N13" s="60">
        <f>YEAR(Tabela1[[#This Row],[Data  Vencto.]])</f>
        <v>1900</v>
      </c>
    </row>
    <row r="14" spans="1:14" x14ac:dyDescent="0.25">
      <c r="A14" s="84"/>
      <c r="B14" s="40"/>
      <c r="C14" s="40"/>
      <c r="D14" s="40"/>
      <c r="E14" s="40"/>
      <c r="F14" s="40"/>
      <c r="G14" s="84"/>
      <c r="H14" s="89"/>
      <c r="I14" s="74"/>
      <c r="J14" s="80">
        <f>J13+Tabela1[[#This Row],[Valor]]</f>
        <v>3000</v>
      </c>
      <c r="K14" s="59">
        <f>MONTH(Tabela1[[#This Row],[Data Emissão]])</f>
        <v>1</v>
      </c>
      <c r="L14" s="59">
        <f>YEAR(Tabela1[[#This Row],[Data Emissão]])</f>
        <v>1900</v>
      </c>
      <c r="M14" s="59">
        <f>MONTH(Tabela1[[#This Row],[Data  Vencto.]])</f>
        <v>1</v>
      </c>
      <c r="N14" s="60">
        <f>YEAR(Tabela1[[#This Row],[Data  Vencto.]])</f>
        <v>1900</v>
      </c>
    </row>
    <row r="15" spans="1:14" x14ac:dyDescent="0.25">
      <c r="A15" s="84"/>
      <c r="B15" s="40"/>
      <c r="C15" s="40"/>
      <c r="D15" s="40"/>
      <c r="E15" s="40"/>
      <c r="F15" s="40"/>
      <c r="G15" s="84"/>
      <c r="H15" s="89"/>
      <c r="I15" s="74"/>
      <c r="J15" s="80">
        <f>J14+Tabela1[[#This Row],[Valor]]</f>
        <v>3000</v>
      </c>
      <c r="K15" s="59">
        <f>MONTH(Tabela1[[#This Row],[Data Emissão]])</f>
        <v>1</v>
      </c>
      <c r="L15" s="59">
        <f>YEAR(Tabela1[[#This Row],[Data Emissão]])</f>
        <v>1900</v>
      </c>
      <c r="M15" s="59">
        <f>MONTH(Tabela1[[#This Row],[Data  Vencto.]])</f>
        <v>1</v>
      </c>
      <c r="N15" s="60">
        <f>YEAR(Tabela1[[#This Row],[Data  Vencto.]])</f>
        <v>1900</v>
      </c>
    </row>
    <row r="16" spans="1:14" x14ac:dyDescent="0.25">
      <c r="A16" s="84"/>
      <c r="B16" s="40"/>
      <c r="C16" s="40"/>
      <c r="D16" s="40"/>
      <c r="E16" s="40"/>
      <c r="F16" s="40"/>
      <c r="G16" s="84"/>
      <c r="H16" s="89"/>
      <c r="I16" s="74"/>
      <c r="J16" s="80">
        <f>J15+Tabela1[[#This Row],[Valor]]</f>
        <v>3000</v>
      </c>
      <c r="K16" s="59">
        <f>MONTH(Tabela1[[#This Row],[Data Emissão]])</f>
        <v>1</v>
      </c>
      <c r="L16" s="59">
        <f>YEAR(Tabela1[[#This Row],[Data Emissão]])</f>
        <v>1900</v>
      </c>
      <c r="M16" s="59">
        <f>MONTH(Tabela1[[#This Row],[Data  Vencto.]])</f>
        <v>1</v>
      </c>
      <c r="N16" s="60">
        <f>YEAR(Tabela1[[#This Row],[Data  Vencto.]])</f>
        <v>1900</v>
      </c>
    </row>
    <row r="17" spans="1:14" x14ac:dyDescent="0.25">
      <c r="A17" s="84"/>
      <c r="B17" s="40"/>
      <c r="C17" s="40"/>
      <c r="D17" s="40"/>
      <c r="E17" s="40"/>
      <c r="F17" s="76"/>
      <c r="G17" s="84"/>
      <c r="H17" s="89"/>
      <c r="I17" s="74"/>
      <c r="J17" s="80">
        <f>J16+Tabela1[[#This Row],[Valor]]</f>
        <v>3000</v>
      </c>
      <c r="K17" s="59">
        <f>MONTH(Tabela1[[#This Row],[Data Emissão]])</f>
        <v>1</v>
      </c>
      <c r="L17" s="59">
        <f>YEAR(Tabela1[[#This Row],[Data Emissão]])</f>
        <v>1900</v>
      </c>
      <c r="M17" s="59">
        <f>MONTH(Tabela1[[#This Row],[Data  Vencto.]])</f>
        <v>1</v>
      </c>
      <c r="N17" s="60">
        <f>YEAR(Tabela1[[#This Row],[Data  Vencto.]])</f>
        <v>1900</v>
      </c>
    </row>
    <row r="18" spans="1:14" x14ac:dyDescent="0.25">
      <c r="A18" s="84"/>
      <c r="B18" s="40"/>
      <c r="C18" s="40"/>
      <c r="D18" s="40"/>
      <c r="E18" s="40"/>
      <c r="F18" s="40"/>
      <c r="G18" s="84"/>
      <c r="H18" s="89"/>
      <c r="I18" s="74"/>
      <c r="J18" s="80">
        <f>J17+Tabela1[[#This Row],[Valor]]</f>
        <v>3000</v>
      </c>
      <c r="K18" s="59">
        <f>MONTH(Tabela1[[#This Row],[Data Emissão]])</f>
        <v>1</v>
      </c>
      <c r="L18" s="59">
        <f>YEAR(Tabela1[[#This Row],[Data Emissão]])</f>
        <v>1900</v>
      </c>
      <c r="M18" s="59">
        <f>MONTH(Tabela1[[#This Row],[Data  Vencto.]])</f>
        <v>1</v>
      </c>
      <c r="N18" s="60">
        <f>YEAR(Tabela1[[#This Row],[Data  Vencto.]])</f>
        <v>1900</v>
      </c>
    </row>
    <row r="19" spans="1:14" x14ac:dyDescent="0.25">
      <c r="A19" s="84"/>
      <c r="B19" s="40"/>
      <c r="C19" s="40"/>
      <c r="D19" s="40"/>
      <c r="E19" s="40"/>
      <c r="F19" s="40"/>
      <c r="G19" s="84"/>
      <c r="H19" s="89"/>
      <c r="I19" s="77"/>
      <c r="J19" s="80">
        <f>J18+Tabela1[[#This Row],[Valor]]</f>
        <v>3000</v>
      </c>
      <c r="K19" s="61">
        <f>MONTH(Tabela1[[#This Row],[Data Emissão]])</f>
        <v>1</v>
      </c>
      <c r="L19" s="61">
        <f>YEAR(Tabela1[[#This Row],[Data Emissão]])</f>
        <v>1900</v>
      </c>
      <c r="M19" s="59">
        <f>MONTH(Tabela1[[#This Row],[Data  Vencto.]])</f>
        <v>1</v>
      </c>
      <c r="N19" s="60">
        <f>YEAR(Tabela1[[#This Row],[Data  Vencto.]])</f>
        <v>1900</v>
      </c>
    </row>
    <row r="20" spans="1:14" x14ac:dyDescent="0.25">
      <c r="A20" s="84"/>
      <c r="B20" s="40"/>
      <c r="C20" s="78"/>
      <c r="D20" s="78"/>
      <c r="E20" s="40"/>
      <c r="F20" s="78"/>
      <c r="G20" s="85"/>
      <c r="H20" s="90"/>
      <c r="I20" s="77"/>
      <c r="J20" s="80">
        <f>J19+Tabela1[[#This Row],[Valor]]</f>
        <v>3000</v>
      </c>
      <c r="K20" s="64">
        <f>MONTH(Tabela1[[#This Row],[Data Emissão]])</f>
        <v>1</v>
      </c>
      <c r="L20" s="64">
        <f>YEAR(Tabela1[[#This Row],[Data Emissão]])</f>
        <v>1900</v>
      </c>
      <c r="M20" s="65">
        <f>MONTH(Tabela1[[#This Row],[Data  Vencto.]])</f>
        <v>1</v>
      </c>
      <c r="N20" s="66">
        <f>YEAR(Tabela1[[#This Row],[Data  Vencto.]])</f>
        <v>1900</v>
      </c>
    </row>
    <row r="21" spans="1:14" x14ac:dyDescent="0.25">
      <c r="A21" s="84"/>
      <c r="B21" s="40"/>
      <c r="C21" s="40"/>
      <c r="D21" s="40"/>
      <c r="E21" s="40"/>
      <c r="F21" s="40"/>
      <c r="G21" s="84"/>
      <c r="H21" s="89"/>
      <c r="I21" s="74"/>
      <c r="J21" s="80">
        <f>J20+Tabela1[[#This Row],[Valor]]</f>
        <v>3000</v>
      </c>
      <c r="K21" s="59">
        <f>MONTH(Tabela1[[#This Row],[Data Emissão]])</f>
        <v>1</v>
      </c>
      <c r="L21" s="59">
        <f>YEAR(Tabela1[[#This Row],[Data Emissão]])</f>
        <v>1900</v>
      </c>
      <c r="M21" s="59">
        <f>MONTH(Tabela1[[#This Row],[Data  Vencto.]])</f>
        <v>1</v>
      </c>
      <c r="N21" s="60">
        <f>YEAR(Tabela1[[#This Row],[Data  Vencto.]])</f>
        <v>1900</v>
      </c>
    </row>
    <row r="22" spans="1:14" x14ac:dyDescent="0.25">
      <c r="A22" s="84"/>
      <c r="B22" s="40"/>
      <c r="C22" s="40"/>
      <c r="D22" s="40"/>
      <c r="E22" s="40"/>
      <c r="F22" s="40"/>
      <c r="G22" s="84"/>
      <c r="H22" s="89"/>
      <c r="I22" s="74"/>
      <c r="J22" s="80">
        <f>J21+Tabela1[[#This Row],[Valor]]</f>
        <v>3000</v>
      </c>
      <c r="K22" s="59">
        <f>MONTH(Tabela1[[#This Row],[Data Emissão]])</f>
        <v>1</v>
      </c>
      <c r="L22" s="59">
        <f>YEAR(Tabela1[[#This Row],[Data Emissão]])</f>
        <v>1900</v>
      </c>
      <c r="M22" s="59">
        <f>MONTH(Tabela1[[#This Row],[Data  Vencto.]])</f>
        <v>1</v>
      </c>
      <c r="N22" s="60">
        <f>YEAR(Tabela1[[#This Row],[Data  Vencto.]])</f>
        <v>1900</v>
      </c>
    </row>
    <row r="23" spans="1:14" x14ac:dyDescent="0.25">
      <c r="A23" s="84"/>
      <c r="B23" s="40"/>
      <c r="C23" s="40"/>
      <c r="D23" s="40"/>
      <c r="E23" s="40"/>
      <c r="F23" s="40"/>
      <c r="G23" s="84"/>
      <c r="H23" s="89"/>
      <c r="I23" s="74"/>
      <c r="J23" s="80">
        <f>J22+Tabela1[[#This Row],[Valor]]</f>
        <v>3000</v>
      </c>
      <c r="K23" s="59">
        <f>MONTH(Tabela1[[#This Row],[Data Emissão]])</f>
        <v>1</v>
      </c>
      <c r="L23" s="59">
        <f>YEAR(Tabela1[[#This Row],[Data Emissão]])</f>
        <v>1900</v>
      </c>
      <c r="M23" s="59">
        <f>MONTH(Tabela1[[#This Row],[Data  Vencto.]])</f>
        <v>1</v>
      </c>
      <c r="N23" s="60">
        <f>YEAR(Tabela1[[#This Row],[Data  Vencto.]])</f>
        <v>1900</v>
      </c>
    </row>
    <row r="24" spans="1:14" x14ac:dyDescent="0.25">
      <c r="A24" s="84"/>
      <c r="B24" s="40"/>
      <c r="C24" s="40"/>
      <c r="D24" s="40"/>
      <c r="E24" s="40"/>
      <c r="F24" s="76"/>
      <c r="G24" s="84"/>
      <c r="H24" s="89"/>
      <c r="I24" s="74"/>
      <c r="J24" s="80">
        <f>J23+Tabela1[[#This Row],[Valor]]</f>
        <v>3000</v>
      </c>
      <c r="K24" s="59">
        <f>MONTH(Tabela1[[#This Row],[Data Emissão]])</f>
        <v>1</v>
      </c>
      <c r="L24" s="59">
        <f>YEAR(Tabela1[[#This Row],[Data Emissão]])</f>
        <v>1900</v>
      </c>
      <c r="M24" s="59">
        <f>MONTH(Tabela1[[#This Row],[Data  Vencto.]])</f>
        <v>1</v>
      </c>
      <c r="N24" s="60">
        <f>YEAR(Tabela1[[#This Row],[Data  Vencto.]])</f>
        <v>1900</v>
      </c>
    </row>
    <row r="25" spans="1:14" x14ac:dyDescent="0.25">
      <c r="A25" s="84"/>
      <c r="B25" s="40"/>
      <c r="C25" s="40"/>
      <c r="D25" s="40"/>
      <c r="E25" s="40"/>
      <c r="F25" s="40"/>
      <c r="G25" s="84"/>
      <c r="H25" s="89"/>
      <c r="I25" s="77"/>
      <c r="J25" s="80">
        <f>J24+Tabela1[[#This Row],[Valor]]</f>
        <v>3000</v>
      </c>
      <c r="K25" s="61">
        <f>MONTH(Tabela1[[#This Row],[Data Emissão]])</f>
        <v>1</v>
      </c>
      <c r="L25" s="61">
        <f>YEAR(Tabela1[[#This Row],[Data Emissão]])</f>
        <v>1900</v>
      </c>
      <c r="M25" s="59">
        <f>MONTH(Tabela1[[#This Row],[Data  Vencto.]])</f>
        <v>1</v>
      </c>
      <c r="N25" s="60">
        <f>YEAR(Tabela1[[#This Row],[Data  Vencto.]])</f>
        <v>1900</v>
      </c>
    </row>
    <row r="26" spans="1:14" x14ac:dyDescent="0.25">
      <c r="A26" s="84"/>
      <c r="B26" s="40"/>
      <c r="C26" s="40"/>
      <c r="D26" s="40"/>
      <c r="E26" s="40"/>
      <c r="F26" s="40"/>
      <c r="G26" s="84"/>
      <c r="H26" s="89"/>
      <c r="I26" s="77"/>
      <c r="J26" s="80">
        <f>J25+Tabela1[[#This Row],[Valor]]</f>
        <v>3000</v>
      </c>
      <c r="K26" s="61">
        <f>MONTH(Tabela1[[#This Row],[Data Emissão]])</f>
        <v>1</v>
      </c>
      <c r="L26" s="61">
        <f>YEAR(Tabela1[[#This Row],[Data Emissão]])</f>
        <v>1900</v>
      </c>
      <c r="M26" s="59">
        <f>MONTH(Tabela1[[#This Row],[Data  Vencto.]])</f>
        <v>1</v>
      </c>
      <c r="N26" s="60">
        <f>YEAR(Tabela1[[#This Row],[Data  Vencto.]])</f>
        <v>1900</v>
      </c>
    </row>
    <row r="27" spans="1:14" x14ac:dyDescent="0.25">
      <c r="A27" s="84"/>
      <c r="B27" s="40"/>
      <c r="C27" s="78"/>
      <c r="D27" s="78"/>
      <c r="E27" s="40"/>
      <c r="F27" s="78"/>
      <c r="G27" s="85"/>
      <c r="H27" s="90"/>
      <c r="I27" s="77"/>
      <c r="J27" s="80">
        <f>J26+Tabela1[[#This Row],[Valor]]</f>
        <v>3000</v>
      </c>
      <c r="K27" s="64">
        <f>MONTH(Tabela1[[#This Row],[Data Emissão]])</f>
        <v>1</v>
      </c>
      <c r="L27" s="64">
        <f>YEAR(Tabela1[[#This Row],[Data Emissão]])</f>
        <v>1900</v>
      </c>
      <c r="M27" s="65">
        <f>MONTH(Tabela1[[#This Row],[Data  Vencto.]])</f>
        <v>1</v>
      </c>
      <c r="N27" s="66">
        <f>YEAR(Tabela1[[#This Row],[Data  Vencto.]])</f>
        <v>1900</v>
      </c>
    </row>
    <row r="28" spans="1:14" x14ac:dyDescent="0.25">
      <c r="A28" s="84"/>
      <c r="B28" s="40"/>
      <c r="C28" s="40"/>
      <c r="D28" s="40"/>
      <c r="E28" s="40"/>
      <c r="F28" s="40"/>
      <c r="G28" s="84"/>
      <c r="H28" s="89"/>
      <c r="I28" s="74"/>
      <c r="J28" s="80">
        <f>J27+Tabela1[[#This Row],[Valor]]</f>
        <v>3000</v>
      </c>
      <c r="K28" s="59">
        <f>MONTH(Tabela1[[#This Row],[Data Emissão]])</f>
        <v>1</v>
      </c>
      <c r="L28" s="59">
        <f>YEAR(Tabela1[[#This Row],[Data Emissão]])</f>
        <v>1900</v>
      </c>
      <c r="M28" s="59">
        <f>MONTH(Tabela1[[#This Row],[Data  Vencto.]])</f>
        <v>1</v>
      </c>
      <c r="N28" s="60">
        <f>YEAR(Tabela1[[#This Row],[Data  Vencto.]])</f>
        <v>1900</v>
      </c>
    </row>
    <row r="29" spans="1:14" x14ac:dyDescent="0.25">
      <c r="A29" s="84"/>
      <c r="B29" s="40"/>
      <c r="C29" s="40"/>
      <c r="D29" s="40"/>
      <c r="E29" s="40"/>
      <c r="F29" s="40"/>
      <c r="G29" s="84"/>
      <c r="H29" s="89"/>
      <c r="I29" s="74"/>
      <c r="J29" s="80">
        <f>J28+Tabela1[[#This Row],[Valor]]</f>
        <v>3000</v>
      </c>
      <c r="K29" s="59">
        <f>MONTH(Tabela1[[#This Row],[Data Emissão]])</f>
        <v>1</v>
      </c>
      <c r="L29" s="59">
        <f>YEAR(Tabela1[[#This Row],[Data Emissão]])</f>
        <v>1900</v>
      </c>
      <c r="M29" s="59">
        <f>MONTH(Tabela1[[#This Row],[Data  Vencto.]])</f>
        <v>1</v>
      </c>
      <c r="N29" s="60">
        <f>YEAR(Tabela1[[#This Row],[Data  Vencto.]])</f>
        <v>1900</v>
      </c>
    </row>
    <row r="30" spans="1:14" x14ac:dyDescent="0.25">
      <c r="A30" s="84"/>
      <c r="B30" s="40"/>
      <c r="C30" s="40"/>
      <c r="D30" s="40"/>
      <c r="E30" s="40"/>
      <c r="F30" s="76"/>
      <c r="G30" s="84"/>
      <c r="H30" s="89"/>
      <c r="I30" s="74"/>
      <c r="J30" s="80">
        <f>J29+Tabela1[[#This Row],[Valor]]</f>
        <v>3000</v>
      </c>
      <c r="K30" s="59">
        <f>MONTH(Tabela1[[#This Row],[Data Emissão]])</f>
        <v>1</v>
      </c>
      <c r="L30" s="59">
        <f>YEAR(Tabela1[[#This Row],[Data Emissão]])</f>
        <v>1900</v>
      </c>
      <c r="M30" s="59">
        <f>MONTH(Tabela1[[#This Row],[Data  Vencto.]])</f>
        <v>1</v>
      </c>
      <c r="N30" s="60">
        <f>YEAR(Tabela1[[#This Row],[Data  Vencto.]])</f>
        <v>1900</v>
      </c>
    </row>
    <row r="31" spans="1:14" x14ac:dyDescent="0.25">
      <c r="A31" s="84"/>
      <c r="B31" s="40"/>
      <c r="C31" s="78"/>
      <c r="D31" s="78"/>
      <c r="E31" s="40"/>
      <c r="F31" s="78"/>
      <c r="G31" s="85"/>
      <c r="H31" s="90"/>
      <c r="I31" s="77"/>
      <c r="J31" s="80">
        <f>J30+Tabela1[[#This Row],[Valor]]</f>
        <v>3000</v>
      </c>
      <c r="K31" s="64">
        <f>MONTH(Tabela1[[#This Row],[Data Emissão]])</f>
        <v>1</v>
      </c>
      <c r="L31" s="64">
        <f>YEAR(Tabela1[[#This Row],[Data Emissão]])</f>
        <v>1900</v>
      </c>
      <c r="M31" s="65">
        <f>MONTH(Tabela1[[#This Row],[Data  Vencto.]])</f>
        <v>1</v>
      </c>
      <c r="N31" s="66">
        <f>YEAR(Tabela1[[#This Row],[Data  Vencto.]])</f>
        <v>1900</v>
      </c>
    </row>
    <row r="32" spans="1:14" x14ac:dyDescent="0.25">
      <c r="A32" s="84"/>
      <c r="B32" s="40"/>
      <c r="C32" s="40"/>
      <c r="D32" s="40"/>
      <c r="E32" s="40"/>
      <c r="F32" s="76"/>
      <c r="G32" s="84"/>
      <c r="H32" s="89"/>
      <c r="I32" s="74"/>
      <c r="J32" s="80">
        <f>J31+Tabela1[[#This Row],[Valor]]</f>
        <v>3000</v>
      </c>
      <c r="K32" s="59">
        <f>MONTH(Tabela1[[#This Row],[Data Emissão]])</f>
        <v>1</v>
      </c>
      <c r="L32" s="59">
        <f>YEAR(Tabela1[[#This Row],[Data Emissão]])</f>
        <v>1900</v>
      </c>
      <c r="M32" s="59">
        <f>MONTH(Tabela1[[#This Row],[Data  Vencto.]])</f>
        <v>1</v>
      </c>
      <c r="N32" s="60">
        <f>YEAR(Tabela1[[#This Row],[Data  Vencto.]])</f>
        <v>1900</v>
      </c>
    </row>
    <row r="33" spans="1:14" x14ac:dyDescent="0.25">
      <c r="A33" s="84"/>
      <c r="B33" s="40"/>
      <c r="C33" s="40"/>
      <c r="D33" s="40"/>
      <c r="E33" s="40"/>
      <c r="F33" s="76"/>
      <c r="G33" s="84"/>
      <c r="H33" s="89"/>
      <c r="I33" s="74"/>
      <c r="J33" s="80">
        <f>J32+Tabela1[[#This Row],[Valor]]</f>
        <v>3000</v>
      </c>
      <c r="K33" s="59">
        <f>MONTH(Tabela1[[#This Row],[Data Emissão]])</f>
        <v>1</v>
      </c>
      <c r="L33" s="59">
        <f>YEAR(Tabela1[[#This Row],[Data Emissão]])</f>
        <v>1900</v>
      </c>
      <c r="M33" s="59">
        <f>MONTH(Tabela1[[#This Row],[Data  Vencto.]])</f>
        <v>1</v>
      </c>
      <c r="N33" s="60">
        <f>YEAR(Tabela1[[#This Row],[Data  Vencto.]])</f>
        <v>1900</v>
      </c>
    </row>
    <row r="34" spans="1:14" x14ac:dyDescent="0.25">
      <c r="A34" s="85"/>
      <c r="B34" s="78"/>
      <c r="C34" s="78"/>
      <c r="D34" s="78"/>
      <c r="E34" s="78"/>
      <c r="F34" s="78"/>
      <c r="G34" s="85"/>
      <c r="H34" s="90"/>
      <c r="I34" s="79"/>
      <c r="J34" s="80">
        <f>J33+Tabela1[[#This Row],[Valor]]</f>
        <v>3000</v>
      </c>
      <c r="K34" s="64">
        <f>MONTH(Tabela1[[#This Row],[Data Emissão]])</f>
        <v>1</v>
      </c>
      <c r="L34" s="64">
        <f>YEAR(Tabela1[[#This Row],[Data Emissão]])</f>
        <v>1900</v>
      </c>
      <c r="M34" s="65">
        <f>MONTH(Tabela1[[#This Row],[Data  Vencto.]])</f>
        <v>1</v>
      </c>
      <c r="N34" s="66">
        <f>YEAR(Tabela1[[#This Row],[Data  Vencto.]])</f>
        <v>1900</v>
      </c>
    </row>
    <row r="35" spans="1:14" x14ac:dyDescent="0.25">
      <c r="A35" s="85"/>
      <c r="B35" s="78"/>
      <c r="C35" s="78"/>
      <c r="D35" s="78"/>
      <c r="E35" s="78"/>
      <c r="F35" s="78"/>
      <c r="G35" s="85"/>
      <c r="H35" s="90"/>
      <c r="I35" s="79"/>
      <c r="J35" s="80">
        <f>J34+Tabela1[[#This Row],[Valor]]</f>
        <v>3000</v>
      </c>
      <c r="K35" s="64">
        <f>MONTH(Tabela1[[#This Row],[Data Emissão]])</f>
        <v>1</v>
      </c>
      <c r="L35" s="64">
        <f>YEAR(Tabela1[[#This Row],[Data Emissão]])</f>
        <v>1900</v>
      </c>
      <c r="M35" s="65">
        <f>MONTH(Tabela1[[#This Row],[Data  Vencto.]])</f>
        <v>1</v>
      </c>
      <c r="N35" s="66">
        <f>YEAR(Tabela1[[#This Row],[Data  Vencto.]])</f>
        <v>1900</v>
      </c>
    </row>
    <row r="36" spans="1:14" x14ac:dyDescent="0.25">
      <c r="A36" s="85"/>
      <c r="B36" s="78"/>
      <c r="C36" s="78"/>
      <c r="D36" s="78"/>
      <c r="E36" s="78"/>
      <c r="F36" s="78"/>
      <c r="G36" s="85"/>
      <c r="H36" s="90"/>
      <c r="I36" s="79"/>
      <c r="J36" s="80">
        <f>J35+Tabela1[[#This Row],[Valor]]</f>
        <v>3000</v>
      </c>
      <c r="K36" s="64">
        <f>MONTH(Tabela1[[#This Row],[Data Emissão]])</f>
        <v>1</v>
      </c>
      <c r="L36" s="64">
        <f>YEAR(Tabela1[[#This Row],[Data Emissão]])</f>
        <v>1900</v>
      </c>
      <c r="M36" s="65">
        <f>MONTH(Tabela1[[#This Row],[Data  Vencto.]])</f>
        <v>1</v>
      </c>
      <c r="N36" s="66">
        <f>YEAR(Tabela1[[#This Row],[Data  Vencto.]])</f>
        <v>1900</v>
      </c>
    </row>
    <row r="37" spans="1:14" x14ac:dyDescent="0.25">
      <c r="A37" s="85"/>
      <c r="B37" s="78"/>
      <c r="C37" s="78"/>
      <c r="D37" s="78"/>
      <c r="E37" s="78"/>
      <c r="F37" s="78"/>
      <c r="G37" s="85"/>
      <c r="H37" s="90"/>
      <c r="I37" s="79"/>
      <c r="J37" s="80">
        <f>J36+Tabela1[[#This Row],[Valor]]</f>
        <v>3000</v>
      </c>
      <c r="K37" s="64">
        <f>MONTH(Tabela1[[#This Row],[Data Emissão]])</f>
        <v>1</v>
      </c>
      <c r="L37" s="64">
        <f>YEAR(Tabela1[[#This Row],[Data Emissão]])</f>
        <v>1900</v>
      </c>
      <c r="M37" s="65">
        <f>MONTH(Tabela1[[#This Row],[Data  Vencto.]])</f>
        <v>1</v>
      </c>
      <c r="N37" s="66">
        <f>YEAR(Tabela1[[#This Row],[Data  Vencto.]])</f>
        <v>1900</v>
      </c>
    </row>
    <row r="38" spans="1:14" x14ac:dyDescent="0.25">
      <c r="A38" s="85"/>
      <c r="B38" s="78"/>
      <c r="C38" s="78"/>
      <c r="D38" s="78"/>
      <c r="E38" s="78"/>
      <c r="F38" s="78"/>
      <c r="G38" s="85"/>
      <c r="H38" s="90"/>
      <c r="I38" s="79"/>
      <c r="J38" s="80">
        <f>J37+Tabela1[[#This Row],[Valor]]</f>
        <v>3000</v>
      </c>
      <c r="K38" s="64">
        <f>MONTH(Tabela1[[#This Row],[Data Emissão]])</f>
        <v>1</v>
      </c>
      <c r="L38" s="64">
        <f>YEAR(Tabela1[[#This Row],[Data Emissão]])</f>
        <v>1900</v>
      </c>
      <c r="M38" s="65">
        <f>MONTH(Tabela1[[#This Row],[Data  Vencto.]])</f>
        <v>1</v>
      </c>
      <c r="N38" s="66">
        <f>YEAR(Tabela1[[#This Row],[Data  Vencto.]])</f>
        <v>1900</v>
      </c>
    </row>
    <row r="39" spans="1:14" x14ac:dyDescent="0.25">
      <c r="A39" s="85"/>
      <c r="B39" s="78"/>
      <c r="C39" s="78"/>
      <c r="D39" s="78"/>
      <c r="E39" s="78"/>
      <c r="F39" s="78"/>
      <c r="G39" s="85"/>
      <c r="H39" s="90"/>
      <c r="I39" s="79"/>
      <c r="J39" s="80">
        <f>J38+Tabela1[[#This Row],[Valor]]</f>
        <v>3000</v>
      </c>
      <c r="K39" s="64">
        <f>MONTH(Tabela1[[#This Row],[Data Emissão]])</f>
        <v>1</v>
      </c>
      <c r="L39" s="64">
        <f>YEAR(Tabela1[[#This Row],[Data Emissão]])</f>
        <v>1900</v>
      </c>
      <c r="M39" s="65">
        <f>MONTH(Tabela1[[#This Row],[Data  Vencto.]])</f>
        <v>1</v>
      </c>
      <c r="N39" s="66">
        <f>YEAR(Tabela1[[#This Row],[Data  Vencto.]])</f>
        <v>1900</v>
      </c>
    </row>
    <row r="40" spans="1:14" x14ac:dyDescent="0.25">
      <c r="A40" s="85"/>
      <c r="B40" s="78"/>
      <c r="C40" s="78"/>
      <c r="D40" s="78"/>
      <c r="E40" s="78"/>
      <c r="F40" s="78"/>
      <c r="G40" s="85"/>
      <c r="H40" s="90"/>
      <c r="I40" s="79"/>
      <c r="J40" s="80">
        <f>J39+Tabela1[[#This Row],[Valor]]</f>
        <v>3000</v>
      </c>
      <c r="K40" s="64">
        <f>MONTH(Tabela1[[#This Row],[Data Emissão]])</f>
        <v>1</v>
      </c>
      <c r="L40" s="64">
        <f>YEAR(Tabela1[[#This Row],[Data Emissão]])</f>
        <v>1900</v>
      </c>
      <c r="M40" s="65">
        <f>MONTH(Tabela1[[#This Row],[Data  Vencto.]])</f>
        <v>1</v>
      </c>
      <c r="N40" s="66">
        <f>YEAR(Tabela1[[#This Row],[Data  Vencto.]])</f>
        <v>1900</v>
      </c>
    </row>
    <row r="41" spans="1:14" x14ac:dyDescent="0.25">
      <c r="A41" s="85"/>
      <c r="B41" s="78"/>
      <c r="C41" s="78"/>
      <c r="D41" s="78"/>
      <c r="E41" s="78"/>
      <c r="F41" s="78"/>
      <c r="G41" s="85"/>
      <c r="H41" s="90"/>
      <c r="I41" s="79"/>
      <c r="J41" s="80">
        <f>J40+Tabela1[[#This Row],[Valor]]</f>
        <v>3000</v>
      </c>
      <c r="K41" s="64">
        <f>MONTH(Tabela1[[#This Row],[Data Emissão]])</f>
        <v>1</v>
      </c>
      <c r="L41" s="64">
        <f>YEAR(Tabela1[[#This Row],[Data Emissão]])</f>
        <v>1900</v>
      </c>
      <c r="M41" s="65">
        <f>MONTH(Tabela1[[#This Row],[Data  Vencto.]])</f>
        <v>1</v>
      </c>
      <c r="N41" s="66">
        <f>YEAR(Tabela1[[#This Row],[Data  Vencto.]])</f>
        <v>1900</v>
      </c>
    </row>
    <row r="42" spans="1:14" x14ac:dyDescent="0.25">
      <c r="A42" s="85"/>
      <c r="B42" s="78"/>
      <c r="C42" s="78"/>
      <c r="D42" s="78"/>
      <c r="E42" s="78"/>
      <c r="F42" s="78"/>
      <c r="G42" s="85"/>
      <c r="H42" s="90"/>
      <c r="I42" s="79"/>
      <c r="J42" s="80">
        <f>J41+Tabela1[[#This Row],[Valor]]</f>
        <v>3000</v>
      </c>
      <c r="K42" s="64">
        <f>MONTH(Tabela1[[#This Row],[Data Emissão]])</f>
        <v>1</v>
      </c>
      <c r="L42" s="64">
        <f>YEAR(Tabela1[[#This Row],[Data Emissão]])</f>
        <v>1900</v>
      </c>
      <c r="M42" s="65">
        <f>MONTH(Tabela1[[#This Row],[Data  Vencto.]])</f>
        <v>1</v>
      </c>
      <c r="N42" s="66">
        <f>YEAR(Tabela1[[#This Row],[Data  Vencto.]])</f>
        <v>1900</v>
      </c>
    </row>
    <row r="43" spans="1:14" x14ac:dyDescent="0.25">
      <c r="A43" s="85"/>
      <c r="B43" s="78"/>
      <c r="C43" s="78"/>
      <c r="D43" s="78"/>
      <c r="E43" s="78"/>
      <c r="F43" s="78"/>
      <c r="G43" s="85"/>
      <c r="H43" s="90"/>
      <c r="I43" s="79"/>
      <c r="J43" s="80">
        <f>J42+Tabela1[[#This Row],[Valor]]</f>
        <v>3000</v>
      </c>
      <c r="K43" s="64">
        <f>MONTH(Tabela1[[#This Row],[Data Emissão]])</f>
        <v>1</v>
      </c>
      <c r="L43" s="64">
        <f>YEAR(Tabela1[[#This Row],[Data Emissão]])</f>
        <v>1900</v>
      </c>
      <c r="M43" s="65">
        <f>MONTH(Tabela1[[#This Row],[Data  Vencto.]])</f>
        <v>1</v>
      </c>
      <c r="N43" s="66">
        <f>YEAR(Tabela1[[#This Row],[Data  Vencto.]])</f>
        <v>1900</v>
      </c>
    </row>
    <row r="44" spans="1:14" x14ac:dyDescent="0.25">
      <c r="A44" s="84"/>
      <c r="B44" s="40"/>
      <c r="C44" s="40"/>
      <c r="D44" s="40"/>
      <c r="E44" s="40"/>
      <c r="F44" s="40"/>
      <c r="G44" s="84"/>
      <c r="H44" s="89"/>
      <c r="I44" s="77"/>
      <c r="J44" s="80">
        <f>J43+Tabela1[[#This Row],[Valor]]</f>
        <v>3000</v>
      </c>
      <c r="K44" s="61">
        <f>MONTH(Tabela1[[#This Row],[Data Emissão]])</f>
        <v>1</v>
      </c>
      <c r="L44" s="61">
        <f>YEAR(Tabela1[[#This Row],[Data Emissão]])</f>
        <v>1900</v>
      </c>
      <c r="M44" s="59">
        <f>MONTH(Tabela1[[#This Row],[Data  Vencto.]])</f>
        <v>1</v>
      </c>
      <c r="N44" s="60">
        <f>YEAR(Tabela1[[#This Row],[Data  Vencto.]])</f>
        <v>1900</v>
      </c>
    </row>
    <row r="45" spans="1:14" x14ac:dyDescent="0.25">
      <c r="A45" s="84"/>
      <c r="B45" s="40"/>
      <c r="C45" s="40"/>
      <c r="D45" s="40"/>
      <c r="E45" s="40"/>
      <c r="F45" s="40"/>
      <c r="G45" s="84"/>
      <c r="H45" s="89"/>
      <c r="I45" s="77"/>
      <c r="J45" s="80">
        <f>J44+Tabela1[[#This Row],[Valor]]</f>
        <v>3000</v>
      </c>
      <c r="K45" s="61">
        <f>MONTH(Tabela1[[#This Row],[Data Emissão]])</f>
        <v>1</v>
      </c>
      <c r="L45" s="61">
        <f>YEAR(Tabela1[[#This Row],[Data Emissão]])</f>
        <v>1900</v>
      </c>
      <c r="M45" s="59">
        <f>MONTH(Tabela1[[#This Row],[Data  Vencto.]])</f>
        <v>1</v>
      </c>
      <c r="N45" s="60">
        <f>YEAR(Tabela1[[#This Row],[Data  Vencto.]])</f>
        <v>1900</v>
      </c>
    </row>
    <row r="46" spans="1:14" x14ac:dyDescent="0.25">
      <c r="A46" s="84"/>
      <c r="B46" s="40"/>
      <c r="C46" s="40"/>
      <c r="D46" s="40"/>
      <c r="E46" s="40"/>
      <c r="F46" s="40"/>
      <c r="G46" s="84"/>
      <c r="H46" s="89"/>
      <c r="I46" s="77"/>
      <c r="J46" s="80">
        <f>J45+Tabela1[[#This Row],[Valor]]</f>
        <v>3000</v>
      </c>
      <c r="K46" s="61">
        <f>MONTH(Tabela1[[#This Row],[Data Emissão]])</f>
        <v>1</v>
      </c>
      <c r="L46" s="61">
        <f>YEAR(Tabela1[[#This Row],[Data Emissão]])</f>
        <v>1900</v>
      </c>
      <c r="M46" s="59">
        <f>MONTH(Tabela1[[#This Row],[Data  Vencto.]])</f>
        <v>1</v>
      </c>
      <c r="N46" s="60">
        <f>YEAR(Tabela1[[#This Row],[Data  Vencto.]])</f>
        <v>1900</v>
      </c>
    </row>
    <row r="47" spans="1:14" x14ac:dyDescent="0.25">
      <c r="A47" s="84"/>
      <c r="B47" s="40"/>
      <c r="C47" s="40"/>
      <c r="D47" s="40"/>
      <c r="E47" s="40"/>
      <c r="F47" s="40"/>
      <c r="G47" s="84"/>
      <c r="H47" s="89"/>
      <c r="I47" s="77"/>
      <c r="J47" s="80">
        <f>J46+Tabela1[[#This Row],[Valor]]</f>
        <v>3000</v>
      </c>
      <c r="K47" s="61">
        <f>MONTH(Tabela1[[#This Row],[Data Emissão]])</f>
        <v>1</v>
      </c>
      <c r="L47" s="61">
        <f>YEAR(Tabela1[[#This Row],[Data Emissão]])</f>
        <v>1900</v>
      </c>
      <c r="M47" s="59">
        <f>MONTH(Tabela1[[#This Row],[Data  Vencto.]])</f>
        <v>1</v>
      </c>
      <c r="N47" s="60">
        <f>YEAR(Tabela1[[#This Row],[Data  Vencto.]])</f>
        <v>1900</v>
      </c>
    </row>
    <row r="48" spans="1:14" x14ac:dyDescent="0.25">
      <c r="A48" s="84"/>
      <c r="B48" s="40"/>
      <c r="C48" s="40"/>
      <c r="D48" s="40"/>
      <c r="E48" s="40"/>
      <c r="F48" s="40"/>
      <c r="G48" s="84"/>
      <c r="H48" s="89"/>
      <c r="I48" s="77"/>
      <c r="J48" s="80">
        <f>J47+Tabela1[[#This Row],[Valor]]</f>
        <v>3000</v>
      </c>
      <c r="K48" s="61">
        <f>MONTH(Tabela1[[#This Row],[Data Emissão]])</f>
        <v>1</v>
      </c>
      <c r="L48" s="61">
        <f>YEAR(Tabela1[[#This Row],[Data Emissão]])</f>
        <v>1900</v>
      </c>
      <c r="M48" s="59">
        <f>MONTH(Tabela1[[#This Row],[Data  Vencto.]])</f>
        <v>1</v>
      </c>
      <c r="N48" s="60">
        <f>YEAR(Tabela1[[#This Row],[Data  Vencto.]])</f>
        <v>1900</v>
      </c>
    </row>
    <row r="49" spans="1:14" x14ac:dyDescent="0.25">
      <c r="A49" s="84"/>
      <c r="B49" s="40"/>
      <c r="C49" s="40"/>
      <c r="D49" s="40"/>
      <c r="E49" s="40"/>
      <c r="F49" s="40"/>
      <c r="G49" s="84"/>
      <c r="H49" s="89"/>
      <c r="I49" s="77"/>
      <c r="J49" s="80">
        <f>J48+Tabela1[[#This Row],[Valor]]</f>
        <v>3000</v>
      </c>
      <c r="K49" s="61">
        <f>MONTH(Tabela1[[#This Row],[Data Emissão]])</f>
        <v>1</v>
      </c>
      <c r="L49" s="61">
        <f>YEAR(Tabela1[[#This Row],[Data Emissão]])</f>
        <v>1900</v>
      </c>
      <c r="M49" s="59">
        <f>MONTH(Tabela1[[#This Row],[Data  Vencto.]])</f>
        <v>1</v>
      </c>
      <c r="N49" s="60">
        <f>YEAR(Tabela1[[#This Row],[Data  Vencto.]])</f>
        <v>1900</v>
      </c>
    </row>
    <row r="50" spans="1:14" x14ac:dyDescent="0.25">
      <c r="A50" s="84"/>
      <c r="B50" s="40"/>
      <c r="C50" s="40"/>
      <c r="D50" s="40"/>
      <c r="E50" s="40"/>
      <c r="F50" s="40"/>
      <c r="G50" s="84"/>
      <c r="H50" s="89"/>
      <c r="I50" s="77"/>
      <c r="J50" s="80">
        <f>J49+Tabela1[[#This Row],[Valor]]</f>
        <v>3000</v>
      </c>
      <c r="K50" s="61">
        <f>MONTH(Tabela1[[#This Row],[Data Emissão]])</f>
        <v>1</v>
      </c>
      <c r="L50" s="61">
        <f>YEAR(Tabela1[[#This Row],[Data Emissão]])</f>
        <v>1900</v>
      </c>
      <c r="M50" s="59">
        <f>MONTH(Tabela1[[#This Row],[Data  Vencto.]])</f>
        <v>1</v>
      </c>
      <c r="N50" s="60">
        <f>YEAR(Tabela1[[#This Row],[Data  Vencto.]])</f>
        <v>1900</v>
      </c>
    </row>
    <row r="51" spans="1:14" x14ac:dyDescent="0.25">
      <c r="A51" s="84"/>
      <c r="B51" s="40"/>
      <c r="C51" s="40"/>
      <c r="D51" s="40"/>
      <c r="E51" s="40"/>
      <c r="F51" s="40"/>
      <c r="G51" s="84"/>
      <c r="H51" s="89"/>
      <c r="I51" s="77"/>
      <c r="J51" s="80">
        <f>J50+Tabela1[[#This Row],[Valor]]</f>
        <v>3000</v>
      </c>
      <c r="K51" s="61">
        <f>MONTH(Tabela1[[#This Row],[Data Emissão]])</f>
        <v>1</v>
      </c>
      <c r="L51" s="61">
        <f>YEAR(Tabela1[[#This Row],[Data Emissão]])</f>
        <v>1900</v>
      </c>
      <c r="M51" s="59">
        <f>MONTH(Tabela1[[#This Row],[Data  Vencto.]])</f>
        <v>1</v>
      </c>
      <c r="N51" s="60">
        <f>YEAR(Tabela1[[#This Row],[Data  Vencto.]])</f>
        <v>1900</v>
      </c>
    </row>
    <row r="52" spans="1:14" x14ac:dyDescent="0.25">
      <c r="A52" s="84"/>
      <c r="B52" s="40"/>
      <c r="C52" s="40"/>
      <c r="D52" s="40"/>
      <c r="E52" s="40"/>
      <c r="F52" s="40"/>
      <c r="G52" s="84"/>
      <c r="H52" s="89"/>
      <c r="I52" s="77"/>
      <c r="J52" s="80">
        <f>J51+Tabela1[[#This Row],[Valor]]</f>
        <v>3000</v>
      </c>
      <c r="K52" s="61">
        <f>MONTH(Tabela1[[#This Row],[Data Emissão]])</f>
        <v>1</v>
      </c>
      <c r="L52" s="61">
        <f>YEAR(Tabela1[[#This Row],[Data Emissão]])</f>
        <v>1900</v>
      </c>
      <c r="M52" s="59">
        <f>MONTH(Tabela1[[#This Row],[Data  Vencto.]])</f>
        <v>1</v>
      </c>
      <c r="N52" s="60">
        <f>YEAR(Tabela1[[#This Row],[Data  Vencto.]])</f>
        <v>1900</v>
      </c>
    </row>
    <row r="53" spans="1:14" x14ac:dyDescent="0.25">
      <c r="A53" s="84"/>
      <c r="B53" s="40"/>
      <c r="C53" s="40"/>
      <c r="D53" s="40"/>
      <c r="E53" s="40"/>
      <c r="F53" s="40"/>
      <c r="G53" s="84"/>
      <c r="H53" s="89"/>
      <c r="I53" s="77"/>
      <c r="J53" s="80">
        <f>J52+Tabela1[[#This Row],[Valor]]</f>
        <v>3000</v>
      </c>
      <c r="K53" s="61">
        <f>MONTH(Tabela1[[#This Row],[Data Emissão]])</f>
        <v>1</v>
      </c>
      <c r="L53" s="61">
        <f>YEAR(Tabela1[[#This Row],[Data Emissão]])</f>
        <v>1900</v>
      </c>
      <c r="M53" s="59">
        <f>MONTH(Tabela1[[#This Row],[Data  Vencto.]])</f>
        <v>1</v>
      </c>
      <c r="N53" s="60">
        <f>YEAR(Tabela1[[#This Row],[Data  Vencto.]])</f>
        <v>1900</v>
      </c>
    </row>
    <row r="54" spans="1:14" x14ac:dyDescent="0.25">
      <c r="A54" s="84"/>
      <c r="B54" s="40"/>
      <c r="C54" s="40"/>
      <c r="D54" s="40"/>
      <c r="E54" s="40"/>
      <c r="F54" s="40"/>
      <c r="G54" s="84"/>
      <c r="H54" s="89"/>
      <c r="I54" s="77"/>
      <c r="J54" s="80">
        <f>J53+Tabela1[[#This Row],[Valor]]</f>
        <v>3000</v>
      </c>
      <c r="K54" s="61">
        <f>MONTH(Tabela1[[#This Row],[Data Emissão]])</f>
        <v>1</v>
      </c>
      <c r="L54" s="61">
        <f>YEAR(Tabela1[[#This Row],[Data Emissão]])</f>
        <v>1900</v>
      </c>
      <c r="M54" s="59">
        <f>MONTH(Tabela1[[#This Row],[Data  Vencto.]])</f>
        <v>1</v>
      </c>
      <c r="N54" s="60">
        <f>YEAR(Tabela1[[#This Row],[Data  Vencto.]])</f>
        <v>1900</v>
      </c>
    </row>
    <row r="55" spans="1:14" x14ac:dyDescent="0.25">
      <c r="A55" s="84"/>
      <c r="B55" s="40"/>
      <c r="C55" s="40"/>
      <c r="D55" s="40"/>
      <c r="E55" s="40"/>
      <c r="F55" s="40"/>
      <c r="G55" s="84"/>
      <c r="H55" s="89"/>
      <c r="I55" s="77"/>
      <c r="J55" s="80">
        <f>J54+Tabela1[[#This Row],[Valor]]</f>
        <v>3000</v>
      </c>
      <c r="K55" s="61">
        <f>MONTH(Tabela1[[#This Row],[Data Emissão]])</f>
        <v>1</v>
      </c>
      <c r="L55" s="61">
        <f>YEAR(Tabela1[[#This Row],[Data Emissão]])</f>
        <v>1900</v>
      </c>
      <c r="M55" s="59">
        <f>MONTH(Tabela1[[#This Row],[Data  Vencto.]])</f>
        <v>1</v>
      </c>
      <c r="N55" s="60">
        <f>YEAR(Tabela1[[#This Row],[Data  Vencto.]])</f>
        <v>1900</v>
      </c>
    </row>
    <row r="56" spans="1:14" x14ac:dyDescent="0.25">
      <c r="A56" s="84"/>
      <c r="B56" s="40"/>
      <c r="C56" s="40"/>
      <c r="D56" s="40"/>
      <c r="E56" s="40"/>
      <c r="F56" s="40"/>
      <c r="G56" s="84"/>
      <c r="H56" s="89"/>
      <c r="I56" s="77"/>
      <c r="J56" s="80">
        <f>J55+Tabela1[[#This Row],[Valor]]</f>
        <v>3000</v>
      </c>
      <c r="K56" s="61">
        <f>MONTH(Tabela1[[#This Row],[Data Emissão]])</f>
        <v>1</v>
      </c>
      <c r="L56" s="61">
        <f>YEAR(Tabela1[[#This Row],[Data Emissão]])</f>
        <v>1900</v>
      </c>
      <c r="M56" s="59">
        <f>MONTH(Tabela1[[#This Row],[Data  Vencto.]])</f>
        <v>1</v>
      </c>
      <c r="N56" s="60">
        <f>YEAR(Tabela1[[#This Row],[Data  Vencto.]])</f>
        <v>1900</v>
      </c>
    </row>
    <row r="57" spans="1:14" x14ac:dyDescent="0.25">
      <c r="A57" s="84"/>
      <c r="B57" s="40"/>
      <c r="C57" s="40"/>
      <c r="D57" s="40"/>
      <c r="E57" s="40"/>
      <c r="F57" s="40"/>
      <c r="G57" s="84"/>
      <c r="H57" s="89"/>
      <c r="I57" s="77"/>
      <c r="J57" s="80">
        <f>J56+Tabela1[[#This Row],[Valor]]</f>
        <v>3000</v>
      </c>
      <c r="K57" s="61">
        <f>MONTH(Tabela1[[#This Row],[Data Emissão]])</f>
        <v>1</v>
      </c>
      <c r="L57" s="61">
        <f>YEAR(Tabela1[[#This Row],[Data Emissão]])</f>
        <v>1900</v>
      </c>
      <c r="M57" s="59">
        <f>MONTH(Tabela1[[#This Row],[Data  Vencto.]])</f>
        <v>1</v>
      </c>
      <c r="N57" s="60">
        <f>YEAR(Tabela1[[#This Row],[Data  Vencto.]])</f>
        <v>1900</v>
      </c>
    </row>
    <row r="58" spans="1:14" x14ac:dyDescent="0.25">
      <c r="A58" s="84"/>
      <c r="B58" s="40"/>
      <c r="C58" s="40"/>
      <c r="D58" s="40"/>
      <c r="E58" s="40"/>
      <c r="F58" s="40"/>
      <c r="G58" s="84"/>
      <c r="H58" s="89"/>
      <c r="I58" s="77"/>
      <c r="J58" s="80">
        <f>J57+Tabela1[[#This Row],[Valor]]</f>
        <v>3000</v>
      </c>
      <c r="K58" s="61">
        <f>MONTH(Tabela1[[#This Row],[Data Emissão]])</f>
        <v>1</v>
      </c>
      <c r="L58" s="61">
        <f>YEAR(Tabela1[[#This Row],[Data Emissão]])</f>
        <v>1900</v>
      </c>
      <c r="M58" s="59">
        <f>MONTH(Tabela1[[#This Row],[Data  Vencto.]])</f>
        <v>1</v>
      </c>
      <c r="N58" s="60">
        <f>YEAR(Tabela1[[#This Row],[Data  Vencto.]])</f>
        <v>1900</v>
      </c>
    </row>
    <row r="59" spans="1:14" x14ac:dyDescent="0.25">
      <c r="A59" s="84"/>
      <c r="B59" s="40"/>
      <c r="C59" s="40"/>
      <c r="D59" s="40"/>
      <c r="E59" s="40"/>
      <c r="F59" s="40"/>
      <c r="G59" s="84"/>
      <c r="H59" s="89"/>
      <c r="I59" s="77"/>
      <c r="J59" s="80">
        <f>J58+Tabela1[[#This Row],[Valor]]</f>
        <v>3000</v>
      </c>
      <c r="K59" s="61">
        <f>MONTH(Tabela1[[#This Row],[Data Emissão]])</f>
        <v>1</v>
      </c>
      <c r="L59" s="61">
        <f>YEAR(Tabela1[[#This Row],[Data Emissão]])</f>
        <v>1900</v>
      </c>
      <c r="M59" s="59">
        <f>MONTH(Tabela1[[#This Row],[Data  Vencto.]])</f>
        <v>1</v>
      </c>
      <c r="N59" s="60">
        <f>YEAR(Tabela1[[#This Row],[Data  Vencto.]])</f>
        <v>1900</v>
      </c>
    </row>
    <row r="60" spans="1:14" x14ac:dyDescent="0.25">
      <c r="A60" s="84"/>
      <c r="B60" s="40"/>
      <c r="C60" s="40"/>
      <c r="D60" s="40"/>
      <c r="E60" s="40"/>
      <c r="F60" s="40"/>
      <c r="G60" s="84"/>
      <c r="H60" s="89"/>
      <c r="I60" s="77"/>
      <c r="J60" s="80">
        <f>J59+Tabela1[[#This Row],[Valor]]</f>
        <v>3000</v>
      </c>
      <c r="K60" s="61">
        <f>MONTH(Tabela1[[#This Row],[Data Emissão]])</f>
        <v>1</v>
      </c>
      <c r="L60" s="61">
        <f>YEAR(Tabela1[[#This Row],[Data Emissão]])</f>
        <v>1900</v>
      </c>
      <c r="M60" s="59">
        <f>MONTH(Tabela1[[#This Row],[Data  Vencto.]])</f>
        <v>1</v>
      </c>
      <c r="N60" s="60">
        <f>YEAR(Tabela1[[#This Row],[Data  Vencto.]])</f>
        <v>1900</v>
      </c>
    </row>
    <row r="61" spans="1:14" x14ac:dyDescent="0.25">
      <c r="A61" s="84"/>
      <c r="B61" s="40"/>
      <c r="C61" s="40"/>
      <c r="D61" s="40"/>
      <c r="E61" s="40"/>
      <c r="F61" s="40"/>
      <c r="G61" s="84"/>
      <c r="H61" s="89"/>
      <c r="I61" s="77"/>
      <c r="J61" s="80">
        <f>J60+Tabela1[[#This Row],[Valor]]</f>
        <v>3000</v>
      </c>
      <c r="K61" s="61">
        <f>MONTH(Tabela1[[#This Row],[Data Emissão]])</f>
        <v>1</v>
      </c>
      <c r="L61" s="61">
        <f>YEAR(Tabela1[[#This Row],[Data Emissão]])</f>
        <v>1900</v>
      </c>
      <c r="M61" s="59">
        <f>MONTH(Tabela1[[#This Row],[Data  Vencto.]])</f>
        <v>1</v>
      </c>
      <c r="N61" s="60">
        <f>YEAR(Tabela1[[#This Row],[Data  Vencto.]])</f>
        <v>1900</v>
      </c>
    </row>
    <row r="62" spans="1:14" x14ac:dyDescent="0.25">
      <c r="A62" s="84"/>
      <c r="B62" s="40"/>
      <c r="C62" s="40"/>
      <c r="D62" s="40"/>
      <c r="E62" s="40"/>
      <c r="F62" s="40"/>
      <c r="G62" s="84"/>
      <c r="H62" s="89"/>
      <c r="I62" s="77"/>
      <c r="J62" s="80">
        <f>J61+Tabela1[[#This Row],[Valor]]</f>
        <v>3000</v>
      </c>
      <c r="K62" s="61">
        <f>MONTH(Tabela1[[#This Row],[Data Emissão]])</f>
        <v>1</v>
      </c>
      <c r="L62" s="61">
        <f>YEAR(Tabela1[[#This Row],[Data Emissão]])</f>
        <v>1900</v>
      </c>
      <c r="M62" s="59">
        <f>MONTH(Tabela1[[#This Row],[Data  Vencto.]])</f>
        <v>1</v>
      </c>
      <c r="N62" s="60">
        <f>YEAR(Tabela1[[#This Row],[Data  Vencto.]])</f>
        <v>1900</v>
      </c>
    </row>
    <row r="63" spans="1:14" x14ac:dyDescent="0.25">
      <c r="A63" s="84"/>
      <c r="B63" s="40"/>
      <c r="C63" s="40"/>
      <c r="D63" s="40"/>
      <c r="E63" s="40"/>
      <c r="F63" s="40"/>
      <c r="G63" s="84"/>
      <c r="H63" s="89"/>
      <c r="I63" s="77"/>
      <c r="J63" s="80">
        <f>J62+Tabela1[[#This Row],[Valor]]</f>
        <v>3000</v>
      </c>
      <c r="K63" s="61">
        <f>MONTH(Tabela1[[#This Row],[Data Emissão]])</f>
        <v>1</v>
      </c>
      <c r="L63" s="61">
        <f>YEAR(Tabela1[[#This Row],[Data Emissão]])</f>
        <v>1900</v>
      </c>
      <c r="M63" s="59">
        <f>MONTH(Tabela1[[#This Row],[Data  Vencto.]])</f>
        <v>1</v>
      </c>
      <c r="N63" s="60">
        <f>YEAR(Tabela1[[#This Row],[Data  Vencto.]])</f>
        <v>1900</v>
      </c>
    </row>
    <row r="64" spans="1:14" x14ac:dyDescent="0.25">
      <c r="A64" s="84"/>
      <c r="B64" s="40"/>
      <c r="C64" s="40"/>
      <c r="D64" s="40"/>
      <c r="E64" s="40"/>
      <c r="F64" s="40"/>
      <c r="G64" s="84"/>
      <c r="H64" s="89"/>
      <c r="I64" s="77"/>
      <c r="J64" s="80">
        <f>J63+Tabela1[[#This Row],[Valor]]</f>
        <v>3000</v>
      </c>
      <c r="K64" s="61">
        <f>MONTH(Tabela1[[#This Row],[Data Emissão]])</f>
        <v>1</v>
      </c>
      <c r="L64" s="61">
        <f>YEAR(Tabela1[[#This Row],[Data Emissão]])</f>
        <v>1900</v>
      </c>
      <c r="M64" s="59">
        <f>MONTH(Tabela1[[#This Row],[Data  Vencto.]])</f>
        <v>1</v>
      </c>
      <c r="N64" s="60">
        <f>YEAR(Tabela1[[#This Row],[Data  Vencto.]])</f>
        <v>1900</v>
      </c>
    </row>
    <row r="65" spans="1:14" x14ac:dyDescent="0.25">
      <c r="A65" s="84"/>
      <c r="B65" s="40"/>
      <c r="C65" s="40"/>
      <c r="D65" s="40"/>
      <c r="E65" s="40"/>
      <c r="F65" s="40"/>
      <c r="G65" s="84"/>
      <c r="H65" s="89"/>
      <c r="I65" s="77"/>
      <c r="J65" s="80">
        <f>J64+Tabela1[[#This Row],[Valor]]</f>
        <v>3000</v>
      </c>
      <c r="K65" s="61">
        <f>MONTH(Tabela1[[#This Row],[Data Emissão]])</f>
        <v>1</v>
      </c>
      <c r="L65" s="61">
        <f>YEAR(Tabela1[[#This Row],[Data Emissão]])</f>
        <v>1900</v>
      </c>
      <c r="M65" s="59">
        <f>MONTH(Tabela1[[#This Row],[Data  Vencto.]])</f>
        <v>1</v>
      </c>
      <c r="N65" s="60">
        <f>YEAR(Tabela1[[#This Row],[Data  Vencto.]])</f>
        <v>1900</v>
      </c>
    </row>
    <row r="66" spans="1:14" x14ac:dyDescent="0.25">
      <c r="A66" s="84"/>
      <c r="B66" s="40"/>
      <c r="C66" s="40"/>
      <c r="D66" s="40"/>
      <c r="E66" s="40"/>
      <c r="F66" s="40"/>
      <c r="G66" s="84"/>
      <c r="H66" s="89"/>
      <c r="I66" s="77"/>
      <c r="J66" s="80">
        <f>J65+Tabela1[[#This Row],[Valor]]</f>
        <v>3000</v>
      </c>
      <c r="K66" s="61">
        <f>MONTH(Tabela1[[#This Row],[Data Emissão]])</f>
        <v>1</v>
      </c>
      <c r="L66" s="61">
        <f>YEAR(Tabela1[[#This Row],[Data Emissão]])</f>
        <v>1900</v>
      </c>
      <c r="M66" s="59">
        <f>MONTH(Tabela1[[#This Row],[Data  Vencto.]])</f>
        <v>1</v>
      </c>
      <c r="N66" s="60">
        <f>YEAR(Tabela1[[#This Row],[Data  Vencto.]])</f>
        <v>1900</v>
      </c>
    </row>
    <row r="67" spans="1:14" x14ac:dyDescent="0.25">
      <c r="A67" s="84"/>
      <c r="B67" s="40"/>
      <c r="C67" s="40"/>
      <c r="D67" s="40"/>
      <c r="E67" s="40"/>
      <c r="F67" s="40"/>
      <c r="G67" s="84"/>
      <c r="H67" s="89"/>
      <c r="I67" s="77"/>
      <c r="J67" s="80">
        <f>J66+Tabela1[[#This Row],[Valor]]</f>
        <v>3000</v>
      </c>
      <c r="K67" s="61">
        <f>MONTH(Tabela1[[#This Row],[Data Emissão]])</f>
        <v>1</v>
      </c>
      <c r="L67" s="61">
        <f>YEAR(Tabela1[[#This Row],[Data Emissão]])</f>
        <v>1900</v>
      </c>
      <c r="M67" s="59">
        <f>MONTH(Tabela1[[#This Row],[Data  Vencto.]])</f>
        <v>1</v>
      </c>
      <c r="N67" s="60">
        <f>YEAR(Tabela1[[#This Row],[Data  Vencto.]])</f>
        <v>1900</v>
      </c>
    </row>
    <row r="68" spans="1:14" x14ac:dyDescent="0.25">
      <c r="A68" s="84"/>
      <c r="B68" s="40"/>
      <c r="C68" s="40"/>
      <c r="D68" s="40"/>
      <c r="E68" s="40"/>
      <c r="F68" s="40"/>
      <c r="G68" s="84"/>
      <c r="H68" s="89"/>
      <c r="I68" s="77"/>
      <c r="J68" s="80">
        <f>J67+Tabela1[[#This Row],[Valor]]</f>
        <v>3000</v>
      </c>
      <c r="K68" s="61">
        <f>MONTH(Tabela1[[#This Row],[Data Emissão]])</f>
        <v>1</v>
      </c>
      <c r="L68" s="61">
        <f>YEAR(Tabela1[[#This Row],[Data Emissão]])</f>
        <v>1900</v>
      </c>
      <c r="M68" s="59">
        <f>MONTH(Tabela1[[#This Row],[Data  Vencto.]])</f>
        <v>1</v>
      </c>
      <c r="N68" s="60">
        <f>YEAR(Tabela1[[#This Row],[Data  Vencto.]])</f>
        <v>1900</v>
      </c>
    </row>
    <row r="69" spans="1:14" x14ac:dyDescent="0.25">
      <c r="A69" s="84"/>
      <c r="B69" s="40"/>
      <c r="C69" s="40"/>
      <c r="D69" s="40"/>
      <c r="E69" s="40"/>
      <c r="F69" s="40"/>
      <c r="G69" s="84"/>
      <c r="H69" s="89"/>
      <c r="I69" s="77"/>
      <c r="J69" s="80">
        <f>J68+Tabela1[[#This Row],[Valor]]</f>
        <v>3000</v>
      </c>
      <c r="K69" s="61">
        <f>MONTH(Tabela1[[#This Row],[Data Emissão]])</f>
        <v>1</v>
      </c>
      <c r="L69" s="61">
        <f>YEAR(Tabela1[[#This Row],[Data Emissão]])</f>
        <v>1900</v>
      </c>
      <c r="M69" s="59">
        <f>MONTH(Tabela1[[#This Row],[Data  Vencto.]])</f>
        <v>1</v>
      </c>
      <c r="N69" s="60">
        <f>YEAR(Tabela1[[#This Row],[Data  Vencto.]])</f>
        <v>1900</v>
      </c>
    </row>
    <row r="70" spans="1:14" x14ac:dyDescent="0.25">
      <c r="A70" s="84"/>
      <c r="B70" s="40"/>
      <c r="C70" s="40"/>
      <c r="D70" s="40"/>
      <c r="E70" s="40"/>
      <c r="F70" s="40"/>
      <c r="G70" s="84"/>
      <c r="H70" s="89"/>
      <c r="I70" s="77"/>
      <c r="J70" s="80">
        <f>J69+Tabela1[[#This Row],[Valor]]</f>
        <v>3000</v>
      </c>
      <c r="K70" s="61">
        <f>MONTH(Tabela1[[#This Row],[Data Emissão]])</f>
        <v>1</v>
      </c>
      <c r="L70" s="61">
        <f>YEAR(Tabela1[[#This Row],[Data Emissão]])</f>
        <v>1900</v>
      </c>
      <c r="M70" s="59">
        <f>MONTH(Tabela1[[#This Row],[Data  Vencto.]])</f>
        <v>1</v>
      </c>
      <c r="N70" s="60">
        <f>YEAR(Tabela1[[#This Row],[Data  Vencto.]])</f>
        <v>1900</v>
      </c>
    </row>
    <row r="71" spans="1:14" x14ac:dyDescent="0.25">
      <c r="A71" s="84"/>
      <c r="B71" s="40"/>
      <c r="C71" s="40"/>
      <c r="D71" s="40"/>
      <c r="E71" s="40"/>
      <c r="F71" s="40"/>
      <c r="G71" s="84"/>
      <c r="H71" s="89"/>
      <c r="I71" s="77"/>
      <c r="J71" s="80">
        <f>J70+Tabela1[[#This Row],[Valor]]</f>
        <v>3000</v>
      </c>
      <c r="K71" s="61">
        <f>MONTH(Tabela1[[#This Row],[Data Emissão]])</f>
        <v>1</v>
      </c>
      <c r="L71" s="61">
        <f>YEAR(Tabela1[[#This Row],[Data Emissão]])</f>
        <v>1900</v>
      </c>
      <c r="M71" s="59">
        <f>MONTH(Tabela1[[#This Row],[Data  Vencto.]])</f>
        <v>1</v>
      </c>
      <c r="N71" s="60">
        <f>YEAR(Tabela1[[#This Row],[Data  Vencto.]])</f>
        <v>1900</v>
      </c>
    </row>
    <row r="72" spans="1:14" x14ac:dyDescent="0.25">
      <c r="A72" s="84"/>
      <c r="B72" s="40"/>
      <c r="C72" s="40"/>
      <c r="D72" s="40"/>
      <c r="E72" s="40"/>
      <c r="F72" s="40"/>
      <c r="G72" s="84"/>
      <c r="H72" s="89"/>
      <c r="I72" s="77"/>
      <c r="J72" s="80">
        <f>J71+Tabela1[[#This Row],[Valor]]</f>
        <v>3000</v>
      </c>
      <c r="K72" s="61">
        <f>MONTH(Tabela1[[#This Row],[Data Emissão]])</f>
        <v>1</v>
      </c>
      <c r="L72" s="61">
        <f>YEAR(Tabela1[[#This Row],[Data Emissão]])</f>
        <v>1900</v>
      </c>
      <c r="M72" s="59">
        <f>MONTH(Tabela1[[#This Row],[Data  Vencto.]])</f>
        <v>1</v>
      </c>
      <c r="N72" s="60">
        <f>YEAR(Tabela1[[#This Row],[Data  Vencto.]])</f>
        <v>1900</v>
      </c>
    </row>
    <row r="73" spans="1:14" x14ac:dyDescent="0.25">
      <c r="A73" s="84"/>
      <c r="B73" s="40"/>
      <c r="C73" s="40"/>
      <c r="D73" s="40"/>
      <c r="E73" s="40"/>
      <c r="F73" s="40"/>
      <c r="G73" s="84"/>
      <c r="H73" s="89"/>
      <c r="I73" s="77"/>
      <c r="J73" s="80">
        <f>J72+Tabela1[[#This Row],[Valor]]</f>
        <v>3000</v>
      </c>
      <c r="K73" s="61">
        <f>MONTH(Tabela1[[#This Row],[Data Emissão]])</f>
        <v>1</v>
      </c>
      <c r="L73" s="61">
        <f>YEAR(Tabela1[[#This Row],[Data Emissão]])</f>
        <v>1900</v>
      </c>
      <c r="M73" s="59">
        <f>MONTH(Tabela1[[#This Row],[Data  Vencto.]])</f>
        <v>1</v>
      </c>
      <c r="N73" s="60">
        <f>YEAR(Tabela1[[#This Row],[Data  Vencto.]])</f>
        <v>1900</v>
      </c>
    </row>
    <row r="74" spans="1:14" x14ac:dyDescent="0.25">
      <c r="A74" s="84"/>
      <c r="B74" s="40"/>
      <c r="C74" s="40"/>
      <c r="D74" s="40"/>
      <c r="E74" s="40"/>
      <c r="F74" s="40"/>
      <c r="G74" s="84"/>
      <c r="H74" s="89"/>
      <c r="I74" s="77"/>
      <c r="J74" s="80">
        <f>J73+Tabela1[[#This Row],[Valor]]</f>
        <v>3000</v>
      </c>
      <c r="K74" s="61">
        <f>MONTH(Tabela1[[#This Row],[Data Emissão]])</f>
        <v>1</v>
      </c>
      <c r="L74" s="61">
        <f>YEAR(Tabela1[[#This Row],[Data Emissão]])</f>
        <v>1900</v>
      </c>
      <c r="M74" s="59">
        <f>MONTH(Tabela1[[#This Row],[Data  Vencto.]])</f>
        <v>1</v>
      </c>
      <c r="N74" s="60">
        <f>YEAR(Tabela1[[#This Row],[Data  Vencto.]])</f>
        <v>1900</v>
      </c>
    </row>
    <row r="75" spans="1:14" x14ac:dyDescent="0.25">
      <c r="A75" s="84"/>
      <c r="B75" s="40"/>
      <c r="C75" s="40"/>
      <c r="D75" s="40"/>
      <c r="E75" s="40"/>
      <c r="F75" s="40"/>
      <c r="G75" s="84"/>
      <c r="H75" s="89"/>
      <c r="I75" s="77"/>
      <c r="J75" s="80">
        <f>J74+Tabela1[[#This Row],[Valor]]</f>
        <v>3000</v>
      </c>
      <c r="K75" s="61">
        <f>MONTH(Tabela1[[#This Row],[Data Emissão]])</f>
        <v>1</v>
      </c>
      <c r="L75" s="61">
        <f>YEAR(Tabela1[[#This Row],[Data Emissão]])</f>
        <v>1900</v>
      </c>
      <c r="M75" s="59">
        <f>MONTH(Tabela1[[#This Row],[Data  Vencto.]])</f>
        <v>1</v>
      </c>
      <c r="N75" s="60">
        <f>YEAR(Tabela1[[#This Row],[Data  Vencto.]])</f>
        <v>1900</v>
      </c>
    </row>
    <row r="76" spans="1:14" x14ac:dyDescent="0.25">
      <c r="A76" s="84"/>
      <c r="B76" s="40"/>
      <c r="C76" s="40"/>
      <c r="D76" s="40"/>
      <c r="E76" s="40"/>
      <c r="F76" s="40"/>
      <c r="G76" s="84"/>
      <c r="H76" s="89"/>
      <c r="I76" s="77"/>
      <c r="J76" s="80">
        <f>J75+Tabela1[[#This Row],[Valor]]</f>
        <v>3000</v>
      </c>
      <c r="K76" s="61">
        <f>MONTH(Tabela1[[#This Row],[Data Emissão]])</f>
        <v>1</v>
      </c>
      <c r="L76" s="61">
        <f>YEAR(Tabela1[[#This Row],[Data Emissão]])</f>
        <v>1900</v>
      </c>
      <c r="M76" s="59">
        <f>MONTH(Tabela1[[#This Row],[Data  Vencto.]])</f>
        <v>1</v>
      </c>
      <c r="N76" s="60">
        <f>YEAR(Tabela1[[#This Row],[Data  Vencto.]])</f>
        <v>1900</v>
      </c>
    </row>
    <row r="77" spans="1:14" x14ac:dyDescent="0.25">
      <c r="A77" s="84"/>
      <c r="B77" s="40"/>
      <c r="C77" s="40"/>
      <c r="D77" s="40"/>
      <c r="E77" s="40"/>
      <c r="F77" s="40"/>
      <c r="G77" s="84"/>
      <c r="H77" s="89"/>
      <c r="I77" s="77"/>
      <c r="J77" s="80">
        <f>J76+Tabela1[[#This Row],[Valor]]</f>
        <v>3000</v>
      </c>
      <c r="K77" s="61">
        <f>MONTH(Tabela1[[#This Row],[Data Emissão]])</f>
        <v>1</v>
      </c>
      <c r="L77" s="61">
        <f>YEAR(Tabela1[[#This Row],[Data Emissão]])</f>
        <v>1900</v>
      </c>
      <c r="M77" s="59">
        <f>MONTH(Tabela1[[#This Row],[Data  Vencto.]])</f>
        <v>1</v>
      </c>
      <c r="N77" s="60">
        <f>YEAR(Tabela1[[#This Row],[Data  Vencto.]])</f>
        <v>1900</v>
      </c>
    </row>
    <row r="78" spans="1:14" x14ac:dyDescent="0.25">
      <c r="A78" s="84"/>
      <c r="B78" s="40"/>
      <c r="C78" s="40"/>
      <c r="D78" s="40"/>
      <c r="E78" s="40"/>
      <c r="F78" s="40"/>
      <c r="G78" s="84"/>
      <c r="H78" s="89"/>
      <c r="I78" s="77"/>
      <c r="J78" s="80">
        <f>J77+Tabela1[[#This Row],[Valor]]</f>
        <v>3000</v>
      </c>
      <c r="K78" s="61">
        <f>MONTH(Tabela1[[#This Row],[Data Emissão]])</f>
        <v>1</v>
      </c>
      <c r="L78" s="61">
        <f>YEAR(Tabela1[[#This Row],[Data Emissão]])</f>
        <v>1900</v>
      </c>
      <c r="M78" s="59">
        <f>MONTH(Tabela1[[#This Row],[Data  Vencto.]])</f>
        <v>1</v>
      </c>
      <c r="N78" s="60">
        <f>YEAR(Tabela1[[#This Row],[Data  Vencto.]])</f>
        <v>1900</v>
      </c>
    </row>
    <row r="79" spans="1:14" x14ac:dyDescent="0.25">
      <c r="A79" s="84"/>
      <c r="B79" s="40"/>
      <c r="C79" s="40"/>
      <c r="D79" s="40"/>
      <c r="E79" s="40"/>
      <c r="F79" s="40"/>
      <c r="G79" s="84"/>
      <c r="H79" s="89"/>
      <c r="I79" s="77"/>
      <c r="J79" s="80">
        <f>J78+Tabela1[[#This Row],[Valor]]</f>
        <v>3000</v>
      </c>
      <c r="K79" s="61">
        <f>MONTH(Tabela1[[#This Row],[Data Emissão]])</f>
        <v>1</v>
      </c>
      <c r="L79" s="61">
        <f>YEAR(Tabela1[[#This Row],[Data Emissão]])</f>
        <v>1900</v>
      </c>
      <c r="M79" s="59">
        <f>MONTH(Tabela1[[#This Row],[Data  Vencto.]])</f>
        <v>1</v>
      </c>
      <c r="N79" s="60">
        <f>YEAR(Tabela1[[#This Row],[Data  Vencto.]])</f>
        <v>1900</v>
      </c>
    </row>
    <row r="80" spans="1:14" x14ac:dyDescent="0.25">
      <c r="A80" s="84"/>
      <c r="B80" s="40"/>
      <c r="C80" s="40"/>
      <c r="D80" s="40"/>
      <c r="E80" s="40"/>
      <c r="F80" s="40"/>
      <c r="G80" s="84"/>
      <c r="H80" s="89"/>
      <c r="I80" s="77"/>
      <c r="J80" s="80">
        <f>J79+Tabela1[[#This Row],[Valor]]</f>
        <v>3000</v>
      </c>
      <c r="K80" s="61">
        <f>MONTH(Tabela1[[#This Row],[Data Emissão]])</f>
        <v>1</v>
      </c>
      <c r="L80" s="61">
        <f>YEAR(Tabela1[[#This Row],[Data Emissão]])</f>
        <v>1900</v>
      </c>
      <c r="M80" s="59">
        <f>MONTH(Tabela1[[#This Row],[Data  Vencto.]])</f>
        <v>1</v>
      </c>
      <c r="N80" s="60">
        <f>YEAR(Tabela1[[#This Row],[Data  Vencto.]])</f>
        <v>1900</v>
      </c>
    </row>
    <row r="81" spans="1:14" x14ac:dyDescent="0.25">
      <c r="A81" s="84"/>
      <c r="B81" s="40"/>
      <c r="C81" s="40"/>
      <c r="D81" s="40"/>
      <c r="E81" s="40"/>
      <c r="F81" s="40"/>
      <c r="G81" s="84"/>
      <c r="H81" s="89"/>
      <c r="I81" s="77"/>
      <c r="J81" s="80">
        <f>J80+Tabela1[[#This Row],[Valor]]</f>
        <v>3000</v>
      </c>
      <c r="K81" s="61">
        <f>MONTH(Tabela1[[#This Row],[Data Emissão]])</f>
        <v>1</v>
      </c>
      <c r="L81" s="61">
        <f>YEAR(Tabela1[[#This Row],[Data Emissão]])</f>
        <v>1900</v>
      </c>
      <c r="M81" s="59">
        <f>MONTH(Tabela1[[#This Row],[Data  Vencto.]])</f>
        <v>1</v>
      </c>
      <c r="N81" s="60">
        <f>YEAR(Tabela1[[#This Row],[Data  Vencto.]])</f>
        <v>1900</v>
      </c>
    </row>
    <row r="82" spans="1:14" x14ac:dyDescent="0.25">
      <c r="A82" s="84"/>
      <c r="B82" s="40"/>
      <c r="C82" s="40"/>
      <c r="D82" s="40"/>
      <c r="E82" s="40"/>
      <c r="F82" s="40"/>
      <c r="G82" s="84"/>
      <c r="H82" s="89"/>
      <c r="I82" s="77"/>
      <c r="J82" s="80">
        <f>J81+Tabela1[[#This Row],[Valor]]</f>
        <v>3000</v>
      </c>
      <c r="K82" s="61">
        <f>MONTH(Tabela1[[#This Row],[Data Emissão]])</f>
        <v>1</v>
      </c>
      <c r="L82" s="61">
        <f>YEAR(Tabela1[[#This Row],[Data Emissão]])</f>
        <v>1900</v>
      </c>
      <c r="M82" s="59">
        <f>MONTH(Tabela1[[#This Row],[Data  Vencto.]])</f>
        <v>1</v>
      </c>
      <c r="N82" s="60">
        <f>YEAR(Tabela1[[#This Row],[Data  Vencto.]])</f>
        <v>1900</v>
      </c>
    </row>
    <row r="83" spans="1:14" x14ac:dyDescent="0.25">
      <c r="A83" s="84"/>
      <c r="B83" s="40"/>
      <c r="C83" s="40"/>
      <c r="D83" s="40"/>
      <c r="E83" s="40"/>
      <c r="F83" s="40"/>
      <c r="G83" s="84"/>
      <c r="H83" s="89"/>
      <c r="I83" s="77"/>
      <c r="J83" s="80">
        <f>J82+Tabela1[[#This Row],[Valor]]</f>
        <v>3000</v>
      </c>
      <c r="K83" s="61">
        <f>MONTH(Tabela1[[#This Row],[Data Emissão]])</f>
        <v>1</v>
      </c>
      <c r="L83" s="61">
        <f>YEAR(Tabela1[[#This Row],[Data Emissão]])</f>
        <v>1900</v>
      </c>
      <c r="M83" s="59">
        <f>MONTH(Tabela1[[#This Row],[Data  Vencto.]])</f>
        <v>1</v>
      </c>
      <c r="N83" s="60">
        <f>YEAR(Tabela1[[#This Row],[Data  Vencto.]])</f>
        <v>1900</v>
      </c>
    </row>
    <row r="84" spans="1:14" x14ac:dyDescent="0.25">
      <c r="A84" s="84"/>
      <c r="B84" s="40"/>
      <c r="C84" s="40"/>
      <c r="D84" s="40"/>
      <c r="E84" s="40"/>
      <c r="F84" s="40"/>
      <c r="G84" s="84"/>
      <c r="H84" s="89"/>
      <c r="I84" s="77"/>
      <c r="J84" s="80">
        <f>J83+Tabela1[[#This Row],[Valor]]</f>
        <v>3000</v>
      </c>
      <c r="K84" s="61">
        <f>MONTH(Tabela1[[#This Row],[Data Emissão]])</f>
        <v>1</v>
      </c>
      <c r="L84" s="61">
        <f>YEAR(Tabela1[[#This Row],[Data Emissão]])</f>
        <v>1900</v>
      </c>
      <c r="M84" s="59">
        <f>MONTH(Tabela1[[#This Row],[Data  Vencto.]])</f>
        <v>1</v>
      </c>
      <c r="N84" s="60">
        <f>YEAR(Tabela1[[#This Row],[Data  Vencto.]])</f>
        <v>1900</v>
      </c>
    </row>
    <row r="85" spans="1:14" x14ac:dyDescent="0.25">
      <c r="A85" s="84"/>
      <c r="B85" s="40"/>
      <c r="C85" s="40"/>
      <c r="D85" s="40"/>
      <c r="E85" s="40"/>
      <c r="F85" s="40"/>
      <c r="G85" s="84"/>
      <c r="H85" s="89"/>
      <c r="I85" s="77"/>
      <c r="J85" s="80">
        <f>J84+Tabela1[[#This Row],[Valor]]</f>
        <v>3000</v>
      </c>
      <c r="K85" s="61">
        <f>MONTH(Tabela1[[#This Row],[Data Emissão]])</f>
        <v>1</v>
      </c>
      <c r="L85" s="61">
        <f>YEAR(Tabela1[[#This Row],[Data Emissão]])</f>
        <v>1900</v>
      </c>
      <c r="M85" s="59">
        <f>MONTH(Tabela1[[#This Row],[Data  Vencto.]])</f>
        <v>1</v>
      </c>
      <c r="N85" s="60">
        <f>YEAR(Tabela1[[#This Row],[Data  Vencto.]])</f>
        <v>1900</v>
      </c>
    </row>
    <row r="86" spans="1:14" x14ac:dyDescent="0.25">
      <c r="A86" s="84"/>
      <c r="B86" s="40"/>
      <c r="C86" s="40"/>
      <c r="D86" s="40"/>
      <c r="E86" s="40"/>
      <c r="F86" s="40"/>
      <c r="G86" s="84"/>
      <c r="H86" s="89"/>
      <c r="I86" s="77"/>
      <c r="J86" s="80">
        <f>J85+Tabela1[[#This Row],[Valor]]</f>
        <v>3000</v>
      </c>
      <c r="K86" s="61">
        <f>MONTH(Tabela1[[#This Row],[Data Emissão]])</f>
        <v>1</v>
      </c>
      <c r="L86" s="61">
        <f>YEAR(Tabela1[[#This Row],[Data Emissão]])</f>
        <v>1900</v>
      </c>
      <c r="M86" s="59">
        <f>MONTH(Tabela1[[#This Row],[Data  Vencto.]])</f>
        <v>1</v>
      </c>
      <c r="N86" s="60">
        <f>YEAR(Tabela1[[#This Row],[Data  Vencto.]])</f>
        <v>1900</v>
      </c>
    </row>
    <row r="87" spans="1:14" x14ac:dyDescent="0.25">
      <c r="A87" s="84"/>
      <c r="B87" s="40"/>
      <c r="C87" s="40"/>
      <c r="D87" s="40"/>
      <c r="E87" s="40"/>
      <c r="F87" s="40"/>
      <c r="G87" s="84"/>
      <c r="H87" s="89"/>
      <c r="I87" s="77"/>
      <c r="J87" s="80">
        <f>J86+Tabela1[[#This Row],[Valor]]</f>
        <v>3000</v>
      </c>
      <c r="K87" s="61">
        <f>MONTH(Tabela1[[#This Row],[Data Emissão]])</f>
        <v>1</v>
      </c>
      <c r="L87" s="61">
        <f>YEAR(Tabela1[[#This Row],[Data Emissão]])</f>
        <v>1900</v>
      </c>
      <c r="M87" s="59">
        <f>MONTH(Tabela1[[#This Row],[Data  Vencto.]])</f>
        <v>1</v>
      </c>
      <c r="N87" s="60">
        <f>YEAR(Tabela1[[#This Row],[Data  Vencto.]])</f>
        <v>1900</v>
      </c>
    </row>
    <row r="88" spans="1:14" x14ac:dyDescent="0.25">
      <c r="A88" s="84"/>
      <c r="B88" s="40"/>
      <c r="C88" s="40"/>
      <c r="D88" s="40"/>
      <c r="E88" s="40"/>
      <c r="F88" s="40"/>
      <c r="G88" s="84"/>
      <c r="H88" s="89"/>
      <c r="I88" s="77"/>
      <c r="J88" s="80">
        <f>J87+Tabela1[[#This Row],[Valor]]</f>
        <v>3000</v>
      </c>
      <c r="K88" s="61">
        <f>MONTH(Tabela1[[#This Row],[Data Emissão]])</f>
        <v>1</v>
      </c>
      <c r="L88" s="61">
        <f>YEAR(Tabela1[[#This Row],[Data Emissão]])</f>
        <v>1900</v>
      </c>
      <c r="M88" s="59">
        <f>MONTH(Tabela1[[#This Row],[Data  Vencto.]])</f>
        <v>1</v>
      </c>
      <c r="N88" s="60">
        <f>YEAR(Tabela1[[#This Row],[Data  Vencto.]])</f>
        <v>1900</v>
      </c>
    </row>
    <row r="89" spans="1:14" x14ac:dyDescent="0.25">
      <c r="A89" s="84"/>
      <c r="B89" s="40"/>
      <c r="C89" s="40"/>
      <c r="D89" s="40"/>
      <c r="E89" s="40"/>
      <c r="F89" s="40"/>
      <c r="G89" s="84"/>
      <c r="H89" s="89"/>
      <c r="I89" s="77"/>
      <c r="J89" s="80">
        <f>J88+Tabela1[[#This Row],[Valor]]</f>
        <v>3000</v>
      </c>
      <c r="K89" s="61">
        <f>MONTH(Tabela1[[#This Row],[Data Emissão]])</f>
        <v>1</v>
      </c>
      <c r="L89" s="61">
        <f>YEAR(Tabela1[[#This Row],[Data Emissão]])</f>
        <v>1900</v>
      </c>
      <c r="M89" s="59">
        <f>MONTH(Tabela1[[#This Row],[Data  Vencto.]])</f>
        <v>1</v>
      </c>
      <c r="N89" s="60">
        <f>YEAR(Tabela1[[#This Row],[Data  Vencto.]])</f>
        <v>1900</v>
      </c>
    </row>
    <row r="90" spans="1:14" x14ac:dyDescent="0.25">
      <c r="A90" s="84"/>
      <c r="B90" s="40"/>
      <c r="C90" s="40"/>
      <c r="D90" s="40"/>
      <c r="E90" s="40"/>
      <c r="F90" s="40"/>
      <c r="G90" s="84"/>
      <c r="H90" s="89"/>
      <c r="I90" s="77"/>
      <c r="J90" s="80">
        <f>J89+Tabela1[[#This Row],[Valor]]</f>
        <v>3000</v>
      </c>
      <c r="K90" s="61">
        <f>MONTH(Tabela1[[#This Row],[Data Emissão]])</f>
        <v>1</v>
      </c>
      <c r="L90" s="61">
        <f>YEAR(Tabela1[[#This Row],[Data Emissão]])</f>
        <v>1900</v>
      </c>
      <c r="M90" s="59">
        <f>MONTH(Tabela1[[#This Row],[Data  Vencto.]])</f>
        <v>1</v>
      </c>
      <c r="N90" s="60">
        <f>YEAR(Tabela1[[#This Row],[Data  Vencto.]])</f>
        <v>1900</v>
      </c>
    </row>
    <row r="91" spans="1:14" x14ac:dyDescent="0.25">
      <c r="A91" s="84"/>
      <c r="B91" s="40"/>
      <c r="C91" s="40"/>
      <c r="D91" s="40"/>
      <c r="E91" s="40"/>
      <c r="F91" s="40"/>
      <c r="G91" s="84"/>
      <c r="H91" s="89"/>
      <c r="I91" s="77"/>
      <c r="J91" s="80">
        <f>J90+Tabela1[[#This Row],[Valor]]</f>
        <v>3000</v>
      </c>
      <c r="K91" s="61">
        <f>MONTH(Tabela1[[#This Row],[Data Emissão]])</f>
        <v>1</v>
      </c>
      <c r="L91" s="61">
        <f>YEAR(Tabela1[[#This Row],[Data Emissão]])</f>
        <v>1900</v>
      </c>
      <c r="M91" s="59">
        <f>MONTH(Tabela1[[#This Row],[Data  Vencto.]])</f>
        <v>1</v>
      </c>
      <c r="N91" s="60">
        <f>YEAR(Tabela1[[#This Row],[Data  Vencto.]])</f>
        <v>1900</v>
      </c>
    </row>
    <row r="92" spans="1:14" x14ac:dyDescent="0.25">
      <c r="A92" s="84"/>
      <c r="B92" s="40"/>
      <c r="C92" s="40"/>
      <c r="D92" s="40"/>
      <c r="E92" s="40"/>
      <c r="F92" s="40"/>
      <c r="G92" s="84"/>
      <c r="H92" s="89"/>
      <c r="I92" s="77"/>
      <c r="J92" s="80">
        <f>J91+Tabela1[[#This Row],[Valor]]</f>
        <v>3000</v>
      </c>
      <c r="K92" s="61">
        <f>MONTH(Tabela1[[#This Row],[Data Emissão]])</f>
        <v>1</v>
      </c>
      <c r="L92" s="61">
        <f>YEAR(Tabela1[[#This Row],[Data Emissão]])</f>
        <v>1900</v>
      </c>
      <c r="M92" s="59">
        <f>MONTH(Tabela1[[#This Row],[Data  Vencto.]])</f>
        <v>1</v>
      </c>
      <c r="N92" s="60">
        <f>YEAR(Tabela1[[#This Row],[Data  Vencto.]])</f>
        <v>1900</v>
      </c>
    </row>
    <row r="93" spans="1:14" x14ac:dyDescent="0.25">
      <c r="A93" s="84"/>
      <c r="B93" s="40"/>
      <c r="C93" s="40"/>
      <c r="D93" s="40"/>
      <c r="E93" s="40"/>
      <c r="F93" s="40"/>
      <c r="G93" s="84"/>
      <c r="H93" s="89"/>
      <c r="I93" s="77"/>
      <c r="J93" s="80">
        <f>J92+Tabela1[[#This Row],[Valor]]</f>
        <v>3000</v>
      </c>
      <c r="K93" s="61">
        <f>MONTH(Tabela1[[#This Row],[Data Emissão]])</f>
        <v>1</v>
      </c>
      <c r="L93" s="61">
        <f>YEAR(Tabela1[[#This Row],[Data Emissão]])</f>
        <v>1900</v>
      </c>
      <c r="M93" s="59">
        <f>MONTH(Tabela1[[#This Row],[Data  Vencto.]])</f>
        <v>1</v>
      </c>
      <c r="N93" s="60">
        <f>YEAR(Tabela1[[#This Row],[Data  Vencto.]])</f>
        <v>1900</v>
      </c>
    </row>
    <row r="94" spans="1:14" x14ac:dyDescent="0.25">
      <c r="A94" s="84"/>
      <c r="B94" s="40"/>
      <c r="C94" s="40"/>
      <c r="D94" s="40"/>
      <c r="E94" s="40"/>
      <c r="F94" s="40"/>
      <c r="G94" s="84"/>
      <c r="H94" s="89"/>
      <c r="I94" s="77"/>
      <c r="J94" s="80">
        <f>J93+Tabela1[[#This Row],[Valor]]</f>
        <v>3000</v>
      </c>
      <c r="K94" s="61">
        <f>MONTH(Tabela1[[#This Row],[Data Emissão]])</f>
        <v>1</v>
      </c>
      <c r="L94" s="61">
        <f>YEAR(Tabela1[[#This Row],[Data Emissão]])</f>
        <v>1900</v>
      </c>
      <c r="M94" s="59">
        <f>MONTH(Tabela1[[#This Row],[Data  Vencto.]])</f>
        <v>1</v>
      </c>
      <c r="N94" s="60">
        <f>YEAR(Tabela1[[#This Row],[Data  Vencto.]])</f>
        <v>1900</v>
      </c>
    </row>
    <row r="95" spans="1:14" x14ac:dyDescent="0.25">
      <c r="A95" s="84"/>
      <c r="B95" s="40"/>
      <c r="C95" s="40"/>
      <c r="D95" s="40"/>
      <c r="E95" s="40"/>
      <c r="F95" s="40"/>
      <c r="G95" s="84"/>
      <c r="H95" s="89"/>
      <c r="I95" s="77"/>
      <c r="J95" s="80">
        <f>J94+Tabela1[[#This Row],[Valor]]</f>
        <v>3000</v>
      </c>
      <c r="K95" s="61">
        <f>MONTH(Tabela1[[#This Row],[Data Emissão]])</f>
        <v>1</v>
      </c>
      <c r="L95" s="61">
        <f>YEAR(Tabela1[[#This Row],[Data Emissão]])</f>
        <v>1900</v>
      </c>
      <c r="M95" s="59">
        <f>MONTH(Tabela1[[#This Row],[Data  Vencto.]])</f>
        <v>1</v>
      </c>
      <c r="N95" s="60">
        <f>YEAR(Tabela1[[#This Row],[Data  Vencto.]])</f>
        <v>1900</v>
      </c>
    </row>
    <row r="96" spans="1:14" x14ac:dyDescent="0.25">
      <c r="A96" s="84"/>
      <c r="B96" s="40"/>
      <c r="C96" s="40"/>
      <c r="D96" s="40"/>
      <c r="E96" s="40"/>
      <c r="F96" s="40"/>
      <c r="G96" s="84"/>
      <c r="H96" s="89"/>
      <c r="I96" s="77"/>
      <c r="J96" s="80">
        <f>J95+Tabela1[[#This Row],[Valor]]</f>
        <v>3000</v>
      </c>
      <c r="K96" s="61">
        <f>MONTH(Tabela1[[#This Row],[Data Emissão]])</f>
        <v>1</v>
      </c>
      <c r="L96" s="61">
        <f>YEAR(Tabela1[[#This Row],[Data Emissão]])</f>
        <v>1900</v>
      </c>
      <c r="M96" s="59">
        <f>MONTH(Tabela1[[#This Row],[Data  Vencto.]])</f>
        <v>1</v>
      </c>
      <c r="N96" s="60">
        <f>YEAR(Tabela1[[#This Row],[Data  Vencto.]])</f>
        <v>1900</v>
      </c>
    </row>
    <row r="97" spans="1:14" x14ac:dyDescent="0.25">
      <c r="A97" s="84"/>
      <c r="B97" s="40"/>
      <c r="C97" s="40"/>
      <c r="D97" s="40"/>
      <c r="E97" s="40"/>
      <c r="F97" s="40"/>
      <c r="G97" s="84"/>
      <c r="H97" s="89"/>
      <c r="I97" s="77"/>
      <c r="J97" s="80">
        <f>J96+Tabela1[[#This Row],[Valor]]</f>
        <v>3000</v>
      </c>
      <c r="K97" s="61">
        <f>MONTH(Tabela1[[#This Row],[Data Emissão]])</f>
        <v>1</v>
      </c>
      <c r="L97" s="61">
        <f>YEAR(Tabela1[[#This Row],[Data Emissão]])</f>
        <v>1900</v>
      </c>
      <c r="M97" s="59">
        <f>MONTH(Tabela1[[#This Row],[Data  Vencto.]])</f>
        <v>1</v>
      </c>
      <c r="N97" s="60">
        <f>YEAR(Tabela1[[#This Row],[Data  Vencto.]])</f>
        <v>1900</v>
      </c>
    </row>
    <row r="98" spans="1:14" x14ac:dyDescent="0.25">
      <c r="A98" s="84"/>
      <c r="B98" s="40"/>
      <c r="C98" s="40"/>
      <c r="D98" s="40"/>
      <c r="E98" s="40"/>
      <c r="F98" s="40"/>
      <c r="G98" s="84"/>
      <c r="H98" s="89"/>
      <c r="I98" s="77"/>
      <c r="J98" s="80">
        <f>J97+Tabela1[[#This Row],[Valor]]</f>
        <v>3000</v>
      </c>
      <c r="K98" s="61">
        <f>MONTH(Tabela1[[#This Row],[Data Emissão]])</f>
        <v>1</v>
      </c>
      <c r="L98" s="61">
        <f>YEAR(Tabela1[[#This Row],[Data Emissão]])</f>
        <v>1900</v>
      </c>
      <c r="M98" s="59">
        <f>MONTH(Tabela1[[#This Row],[Data  Vencto.]])</f>
        <v>1</v>
      </c>
      <c r="N98" s="60">
        <f>YEAR(Tabela1[[#This Row],[Data  Vencto.]])</f>
        <v>1900</v>
      </c>
    </row>
    <row r="99" spans="1:14" x14ac:dyDescent="0.25">
      <c r="A99" s="84"/>
      <c r="B99" s="40"/>
      <c r="C99" s="40"/>
      <c r="D99" s="40"/>
      <c r="E99" s="40"/>
      <c r="F99" s="40"/>
      <c r="G99" s="84"/>
      <c r="H99" s="89"/>
      <c r="I99" s="77"/>
      <c r="J99" s="80">
        <f>J98+Tabela1[[#This Row],[Valor]]</f>
        <v>3000</v>
      </c>
      <c r="K99" s="61">
        <f>MONTH(Tabela1[[#This Row],[Data Emissão]])</f>
        <v>1</v>
      </c>
      <c r="L99" s="61">
        <f>YEAR(Tabela1[[#This Row],[Data Emissão]])</f>
        <v>1900</v>
      </c>
      <c r="M99" s="59">
        <f>MONTH(Tabela1[[#This Row],[Data  Vencto.]])</f>
        <v>1</v>
      </c>
      <c r="N99" s="60">
        <f>YEAR(Tabela1[[#This Row],[Data  Vencto.]])</f>
        <v>1900</v>
      </c>
    </row>
    <row r="100" spans="1:14" x14ac:dyDescent="0.25">
      <c r="A100" s="84"/>
      <c r="B100" s="40"/>
      <c r="C100" s="40"/>
      <c r="D100" s="40"/>
      <c r="E100" s="40"/>
      <c r="F100" s="40"/>
      <c r="G100" s="84"/>
      <c r="H100" s="89"/>
      <c r="I100" s="77"/>
      <c r="J100" s="80">
        <f>J99+Tabela1[[#This Row],[Valor]]</f>
        <v>3000</v>
      </c>
      <c r="K100" s="61">
        <f>MONTH(Tabela1[[#This Row],[Data Emissão]])</f>
        <v>1</v>
      </c>
      <c r="L100" s="61">
        <f>YEAR(Tabela1[[#This Row],[Data Emissão]])</f>
        <v>1900</v>
      </c>
      <c r="M100" s="59">
        <f>MONTH(Tabela1[[#This Row],[Data  Vencto.]])</f>
        <v>1</v>
      </c>
      <c r="N100" s="60">
        <f>YEAR(Tabela1[[#This Row],[Data  Vencto.]])</f>
        <v>1900</v>
      </c>
    </row>
    <row r="101" spans="1:14" x14ac:dyDescent="0.25">
      <c r="A101" s="84"/>
      <c r="B101" s="40"/>
      <c r="C101" s="40"/>
      <c r="D101" s="40"/>
      <c r="E101" s="40"/>
      <c r="F101" s="40"/>
      <c r="G101" s="84"/>
      <c r="H101" s="89"/>
      <c r="I101" s="77"/>
      <c r="J101" s="80">
        <f>J100+Tabela1[[#This Row],[Valor]]</f>
        <v>3000</v>
      </c>
      <c r="K101" s="61">
        <f>MONTH(Tabela1[[#This Row],[Data Emissão]])</f>
        <v>1</v>
      </c>
      <c r="L101" s="61">
        <f>YEAR(Tabela1[[#This Row],[Data Emissão]])</f>
        <v>1900</v>
      </c>
      <c r="M101" s="59">
        <f>MONTH(Tabela1[[#This Row],[Data  Vencto.]])</f>
        <v>1</v>
      </c>
      <c r="N101" s="60">
        <f>YEAR(Tabela1[[#This Row],[Data  Vencto.]])</f>
        <v>1900</v>
      </c>
    </row>
    <row r="102" spans="1:14" x14ac:dyDescent="0.25">
      <c r="A102" s="84"/>
      <c r="B102" s="40"/>
      <c r="C102" s="40"/>
      <c r="D102" s="40"/>
      <c r="E102" s="40"/>
      <c r="F102" s="40"/>
      <c r="G102" s="84"/>
      <c r="H102" s="89"/>
      <c r="I102" s="77"/>
      <c r="J102" s="80">
        <f>J101+Tabela1[[#This Row],[Valor]]</f>
        <v>3000</v>
      </c>
      <c r="K102" s="61">
        <f>MONTH(Tabela1[[#This Row],[Data Emissão]])</f>
        <v>1</v>
      </c>
      <c r="L102" s="61">
        <f>YEAR(Tabela1[[#This Row],[Data Emissão]])</f>
        <v>1900</v>
      </c>
      <c r="M102" s="59">
        <f>MONTH(Tabela1[[#This Row],[Data  Vencto.]])</f>
        <v>1</v>
      </c>
      <c r="N102" s="60">
        <f>YEAR(Tabela1[[#This Row],[Data  Vencto.]])</f>
        <v>1900</v>
      </c>
    </row>
    <row r="103" spans="1:14" x14ac:dyDescent="0.25">
      <c r="A103" s="84"/>
      <c r="B103" s="40"/>
      <c r="C103" s="40"/>
      <c r="D103" s="40"/>
      <c r="E103" s="40"/>
      <c r="F103" s="40"/>
      <c r="G103" s="84"/>
      <c r="H103" s="89"/>
      <c r="I103" s="77"/>
      <c r="J103" s="80">
        <f>J102+Tabela1[[#This Row],[Valor]]</f>
        <v>3000</v>
      </c>
      <c r="K103" s="61">
        <f>MONTH(Tabela1[[#This Row],[Data Emissão]])</f>
        <v>1</v>
      </c>
      <c r="L103" s="61">
        <f>YEAR(Tabela1[[#This Row],[Data Emissão]])</f>
        <v>1900</v>
      </c>
      <c r="M103" s="59">
        <f>MONTH(Tabela1[[#This Row],[Data  Vencto.]])</f>
        <v>1</v>
      </c>
      <c r="N103" s="60">
        <f>YEAR(Tabela1[[#This Row],[Data  Vencto.]])</f>
        <v>1900</v>
      </c>
    </row>
    <row r="104" spans="1:14" x14ac:dyDescent="0.25">
      <c r="A104" s="84"/>
      <c r="B104" s="40"/>
      <c r="C104" s="40"/>
      <c r="D104" s="40"/>
      <c r="E104" s="40"/>
      <c r="F104" s="40"/>
      <c r="G104" s="84"/>
      <c r="H104" s="89"/>
      <c r="I104" s="77"/>
      <c r="J104" s="80">
        <f>J103+Tabela1[[#This Row],[Valor]]</f>
        <v>3000</v>
      </c>
      <c r="K104" s="61">
        <f>MONTH(Tabela1[[#This Row],[Data Emissão]])</f>
        <v>1</v>
      </c>
      <c r="L104" s="61">
        <f>YEAR(Tabela1[[#This Row],[Data Emissão]])</f>
        <v>1900</v>
      </c>
      <c r="M104" s="59">
        <f>MONTH(Tabela1[[#This Row],[Data  Vencto.]])</f>
        <v>1</v>
      </c>
      <c r="N104" s="60">
        <f>YEAR(Tabela1[[#This Row],[Data  Vencto.]])</f>
        <v>1900</v>
      </c>
    </row>
    <row r="105" spans="1:14" x14ac:dyDescent="0.25">
      <c r="A105" s="84"/>
      <c r="B105" s="40"/>
      <c r="C105" s="40"/>
      <c r="D105" s="40"/>
      <c r="E105" s="40"/>
      <c r="F105" s="40"/>
      <c r="G105" s="84"/>
      <c r="H105" s="89"/>
      <c r="I105" s="77"/>
      <c r="J105" s="80">
        <f>J104+Tabela1[[#This Row],[Valor]]</f>
        <v>3000</v>
      </c>
      <c r="K105" s="61">
        <f>MONTH(Tabela1[[#This Row],[Data Emissão]])</f>
        <v>1</v>
      </c>
      <c r="L105" s="61">
        <f>YEAR(Tabela1[[#This Row],[Data Emissão]])</f>
        <v>1900</v>
      </c>
      <c r="M105" s="59">
        <f>MONTH(Tabela1[[#This Row],[Data  Vencto.]])</f>
        <v>1</v>
      </c>
      <c r="N105" s="60">
        <f>YEAR(Tabela1[[#This Row],[Data  Vencto.]])</f>
        <v>1900</v>
      </c>
    </row>
    <row r="106" spans="1:14" x14ac:dyDescent="0.25">
      <c r="A106" s="84"/>
      <c r="B106" s="40"/>
      <c r="C106" s="40"/>
      <c r="D106" s="40"/>
      <c r="E106" s="40"/>
      <c r="F106" s="40"/>
      <c r="G106" s="84"/>
      <c r="H106" s="89"/>
      <c r="I106" s="77"/>
      <c r="J106" s="80">
        <f>J105+Tabela1[[#This Row],[Valor]]</f>
        <v>3000</v>
      </c>
      <c r="K106" s="61">
        <f>MONTH(Tabela1[[#This Row],[Data Emissão]])</f>
        <v>1</v>
      </c>
      <c r="L106" s="61">
        <f>YEAR(Tabela1[[#This Row],[Data Emissão]])</f>
        <v>1900</v>
      </c>
      <c r="M106" s="59">
        <f>MONTH(Tabela1[[#This Row],[Data  Vencto.]])</f>
        <v>1</v>
      </c>
      <c r="N106" s="60">
        <f>YEAR(Tabela1[[#This Row],[Data  Vencto.]])</f>
        <v>1900</v>
      </c>
    </row>
    <row r="107" spans="1:14" x14ac:dyDescent="0.25">
      <c r="A107" s="84"/>
      <c r="B107" s="40"/>
      <c r="C107" s="40"/>
      <c r="D107" s="40"/>
      <c r="E107" s="40"/>
      <c r="F107" s="40"/>
      <c r="G107" s="84"/>
      <c r="H107" s="89"/>
      <c r="I107" s="77"/>
      <c r="J107" s="80">
        <f>J106+Tabela1[[#This Row],[Valor]]</f>
        <v>3000</v>
      </c>
      <c r="K107" s="61">
        <f>MONTH(Tabela1[[#This Row],[Data Emissão]])</f>
        <v>1</v>
      </c>
      <c r="L107" s="61">
        <f>YEAR(Tabela1[[#This Row],[Data Emissão]])</f>
        <v>1900</v>
      </c>
      <c r="M107" s="59">
        <f>MONTH(Tabela1[[#This Row],[Data  Vencto.]])</f>
        <v>1</v>
      </c>
      <c r="N107" s="60">
        <f>YEAR(Tabela1[[#This Row],[Data  Vencto.]])</f>
        <v>1900</v>
      </c>
    </row>
    <row r="108" spans="1:14" x14ac:dyDescent="0.25">
      <c r="A108" s="84"/>
      <c r="B108" s="40"/>
      <c r="C108" s="40"/>
      <c r="D108" s="40"/>
      <c r="E108" s="40"/>
      <c r="F108" s="40"/>
      <c r="G108" s="84"/>
      <c r="H108" s="89"/>
      <c r="I108" s="77"/>
      <c r="J108" s="80">
        <f>J107+Tabela1[[#This Row],[Valor]]</f>
        <v>3000</v>
      </c>
      <c r="K108" s="61">
        <f>MONTH(Tabela1[[#This Row],[Data Emissão]])</f>
        <v>1</v>
      </c>
      <c r="L108" s="61">
        <f>YEAR(Tabela1[[#This Row],[Data Emissão]])</f>
        <v>1900</v>
      </c>
      <c r="M108" s="59">
        <f>MONTH(Tabela1[[#This Row],[Data  Vencto.]])</f>
        <v>1</v>
      </c>
      <c r="N108" s="60">
        <f>YEAR(Tabela1[[#This Row],[Data  Vencto.]])</f>
        <v>1900</v>
      </c>
    </row>
    <row r="109" spans="1:14" x14ac:dyDescent="0.25">
      <c r="A109" s="84"/>
      <c r="B109" s="40"/>
      <c r="C109" s="40"/>
      <c r="D109" s="40"/>
      <c r="E109" s="40"/>
      <c r="F109" s="40"/>
      <c r="G109" s="84"/>
      <c r="H109" s="89"/>
      <c r="I109" s="77"/>
      <c r="J109" s="80">
        <f>J108+Tabela1[[#This Row],[Valor]]</f>
        <v>3000</v>
      </c>
      <c r="K109" s="61">
        <f>MONTH(Tabela1[[#This Row],[Data Emissão]])</f>
        <v>1</v>
      </c>
      <c r="L109" s="61">
        <f>YEAR(Tabela1[[#This Row],[Data Emissão]])</f>
        <v>1900</v>
      </c>
      <c r="M109" s="59">
        <f>MONTH(Tabela1[[#This Row],[Data  Vencto.]])</f>
        <v>1</v>
      </c>
      <c r="N109" s="60">
        <f>YEAR(Tabela1[[#This Row],[Data  Vencto.]])</f>
        <v>1900</v>
      </c>
    </row>
    <row r="110" spans="1:14" x14ac:dyDescent="0.25">
      <c r="A110" s="84"/>
      <c r="B110" s="40"/>
      <c r="C110" s="40"/>
      <c r="D110" s="40"/>
      <c r="E110" s="40"/>
      <c r="F110" s="40"/>
      <c r="G110" s="84"/>
      <c r="H110" s="89"/>
      <c r="I110" s="77"/>
      <c r="J110" s="80">
        <f>J109+Tabela1[[#This Row],[Valor]]</f>
        <v>3000</v>
      </c>
      <c r="K110" s="61">
        <f>MONTH(Tabela1[[#This Row],[Data Emissão]])</f>
        <v>1</v>
      </c>
      <c r="L110" s="61">
        <f>YEAR(Tabela1[[#This Row],[Data Emissão]])</f>
        <v>1900</v>
      </c>
      <c r="M110" s="59">
        <f>MONTH(Tabela1[[#This Row],[Data  Vencto.]])</f>
        <v>1</v>
      </c>
      <c r="N110" s="60">
        <f>YEAR(Tabela1[[#This Row],[Data  Vencto.]])</f>
        <v>1900</v>
      </c>
    </row>
    <row r="111" spans="1:14" x14ac:dyDescent="0.25">
      <c r="A111" s="84"/>
      <c r="B111" s="40"/>
      <c r="C111" s="40"/>
      <c r="D111" s="40"/>
      <c r="E111" s="40"/>
      <c r="F111" s="40"/>
      <c r="G111" s="84"/>
      <c r="H111" s="89"/>
      <c r="I111" s="77"/>
      <c r="J111" s="80">
        <f>J110+Tabela1[[#This Row],[Valor]]</f>
        <v>3000</v>
      </c>
      <c r="K111" s="61">
        <f>MONTH(Tabela1[[#This Row],[Data Emissão]])</f>
        <v>1</v>
      </c>
      <c r="L111" s="61">
        <f>YEAR(Tabela1[[#This Row],[Data Emissão]])</f>
        <v>1900</v>
      </c>
      <c r="M111" s="59">
        <f>MONTH(Tabela1[[#This Row],[Data  Vencto.]])</f>
        <v>1</v>
      </c>
      <c r="N111" s="60">
        <f>YEAR(Tabela1[[#This Row],[Data  Vencto.]])</f>
        <v>1900</v>
      </c>
    </row>
    <row r="112" spans="1:14" x14ac:dyDescent="0.25">
      <c r="A112" s="84"/>
      <c r="B112" s="40"/>
      <c r="C112" s="40"/>
      <c r="D112" s="40"/>
      <c r="E112" s="40"/>
      <c r="F112" s="40"/>
      <c r="G112" s="84"/>
      <c r="H112" s="89"/>
      <c r="I112" s="77"/>
      <c r="J112" s="80">
        <f>J111+Tabela1[[#This Row],[Valor]]</f>
        <v>3000</v>
      </c>
      <c r="K112" s="61">
        <f>MONTH(Tabela1[[#This Row],[Data Emissão]])</f>
        <v>1</v>
      </c>
      <c r="L112" s="61">
        <f>YEAR(Tabela1[[#This Row],[Data Emissão]])</f>
        <v>1900</v>
      </c>
      <c r="M112" s="59">
        <f>MONTH(Tabela1[[#This Row],[Data  Vencto.]])</f>
        <v>1</v>
      </c>
      <c r="N112" s="60">
        <f>YEAR(Tabela1[[#This Row],[Data  Vencto.]])</f>
        <v>1900</v>
      </c>
    </row>
    <row r="113" spans="1:14" x14ac:dyDescent="0.25">
      <c r="A113" s="84"/>
      <c r="B113" s="40"/>
      <c r="C113" s="40"/>
      <c r="D113" s="40"/>
      <c r="E113" s="40"/>
      <c r="F113" s="40"/>
      <c r="G113" s="84"/>
      <c r="H113" s="89"/>
      <c r="I113" s="77"/>
      <c r="J113" s="80">
        <f>J112+Tabela1[[#This Row],[Valor]]</f>
        <v>3000</v>
      </c>
      <c r="K113" s="61">
        <f>MONTH(Tabela1[[#This Row],[Data Emissão]])</f>
        <v>1</v>
      </c>
      <c r="L113" s="61">
        <f>YEAR(Tabela1[[#This Row],[Data Emissão]])</f>
        <v>1900</v>
      </c>
      <c r="M113" s="59">
        <f>MONTH(Tabela1[[#This Row],[Data  Vencto.]])</f>
        <v>1</v>
      </c>
      <c r="N113" s="60">
        <f>YEAR(Tabela1[[#This Row],[Data  Vencto.]])</f>
        <v>1900</v>
      </c>
    </row>
    <row r="114" spans="1:14" x14ac:dyDescent="0.25">
      <c r="A114" s="84"/>
      <c r="B114" s="40"/>
      <c r="C114" s="40"/>
      <c r="D114" s="40"/>
      <c r="E114" s="40"/>
      <c r="F114" s="40"/>
      <c r="G114" s="84"/>
      <c r="H114" s="89"/>
      <c r="I114" s="77"/>
      <c r="J114" s="80">
        <f>J113+Tabela1[[#This Row],[Valor]]</f>
        <v>3000</v>
      </c>
      <c r="K114" s="61">
        <f>MONTH(Tabela1[[#This Row],[Data Emissão]])</f>
        <v>1</v>
      </c>
      <c r="L114" s="61">
        <f>YEAR(Tabela1[[#This Row],[Data Emissão]])</f>
        <v>1900</v>
      </c>
      <c r="M114" s="59">
        <f>MONTH(Tabela1[[#This Row],[Data  Vencto.]])</f>
        <v>1</v>
      </c>
      <c r="N114" s="60">
        <f>YEAR(Tabela1[[#This Row],[Data  Vencto.]])</f>
        <v>1900</v>
      </c>
    </row>
    <row r="115" spans="1:14" x14ac:dyDescent="0.25">
      <c r="A115" s="84"/>
      <c r="B115" s="40"/>
      <c r="C115" s="40"/>
      <c r="D115" s="40"/>
      <c r="E115" s="40"/>
      <c r="F115" s="40"/>
      <c r="G115" s="84"/>
      <c r="H115" s="89"/>
      <c r="I115" s="77"/>
      <c r="J115" s="80">
        <f>J114+Tabela1[[#This Row],[Valor]]</f>
        <v>3000</v>
      </c>
      <c r="K115" s="61">
        <f>MONTH(Tabela1[[#This Row],[Data Emissão]])</f>
        <v>1</v>
      </c>
      <c r="L115" s="61">
        <f>YEAR(Tabela1[[#This Row],[Data Emissão]])</f>
        <v>1900</v>
      </c>
      <c r="M115" s="59">
        <f>MONTH(Tabela1[[#This Row],[Data  Vencto.]])</f>
        <v>1</v>
      </c>
      <c r="N115" s="60">
        <f>YEAR(Tabela1[[#This Row],[Data  Vencto.]])</f>
        <v>1900</v>
      </c>
    </row>
    <row r="116" spans="1:14" x14ac:dyDescent="0.25">
      <c r="A116" s="84"/>
      <c r="B116" s="40"/>
      <c r="C116" s="40"/>
      <c r="D116" s="40"/>
      <c r="E116" s="40"/>
      <c r="F116" s="40"/>
      <c r="G116" s="84"/>
      <c r="H116" s="89"/>
      <c r="I116" s="77"/>
      <c r="J116" s="80">
        <f>J115+Tabela1[[#This Row],[Valor]]</f>
        <v>3000</v>
      </c>
      <c r="K116" s="61">
        <f>MONTH(Tabela1[[#This Row],[Data Emissão]])</f>
        <v>1</v>
      </c>
      <c r="L116" s="61">
        <f>YEAR(Tabela1[[#This Row],[Data Emissão]])</f>
        <v>1900</v>
      </c>
      <c r="M116" s="59">
        <f>MONTH(Tabela1[[#This Row],[Data  Vencto.]])</f>
        <v>1</v>
      </c>
      <c r="N116" s="60">
        <f>YEAR(Tabela1[[#This Row],[Data  Vencto.]])</f>
        <v>1900</v>
      </c>
    </row>
    <row r="117" spans="1:14" x14ac:dyDescent="0.25">
      <c r="A117" s="84"/>
      <c r="B117" s="40"/>
      <c r="C117" s="40"/>
      <c r="D117" s="40"/>
      <c r="E117" s="40"/>
      <c r="F117" s="40"/>
      <c r="G117" s="84"/>
      <c r="H117" s="89"/>
      <c r="I117" s="77"/>
      <c r="J117" s="80">
        <f>J116+Tabela1[[#This Row],[Valor]]</f>
        <v>3000</v>
      </c>
      <c r="K117" s="61">
        <f>MONTH(Tabela1[[#This Row],[Data Emissão]])</f>
        <v>1</v>
      </c>
      <c r="L117" s="61">
        <f>YEAR(Tabela1[[#This Row],[Data Emissão]])</f>
        <v>1900</v>
      </c>
      <c r="M117" s="59">
        <f>MONTH(Tabela1[[#This Row],[Data  Vencto.]])</f>
        <v>1</v>
      </c>
      <c r="N117" s="60">
        <f>YEAR(Tabela1[[#This Row],[Data  Vencto.]])</f>
        <v>1900</v>
      </c>
    </row>
    <row r="118" spans="1:14" x14ac:dyDescent="0.25">
      <c r="A118" s="84"/>
      <c r="B118" s="40"/>
      <c r="C118" s="40"/>
      <c r="D118" s="40"/>
      <c r="E118" s="40"/>
      <c r="F118" s="40"/>
      <c r="G118" s="84"/>
      <c r="H118" s="89"/>
      <c r="I118" s="77"/>
      <c r="J118" s="80">
        <f>J117+Tabela1[[#This Row],[Valor]]</f>
        <v>3000</v>
      </c>
      <c r="K118" s="61">
        <f>MONTH(Tabela1[[#This Row],[Data Emissão]])</f>
        <v>1</v>
      </c>
      <c r="L118" s="61">
        <f>YEAR(Tabela1[[#This Row],[Data Emissão]])</f>
        <v>1900</v>
      </c>
      <c r="M118" s="59">
        <f>MONTH(Tabela1[[#This Row],[Data  Vencto.]])</f>
        <v>1</v>
      </c>
      <c r="N118" s="60">
        <f>YEAR(Tabela1[[#This Row],[Data  Vencto.]])</f>
        <v>1900</v>
      </c>
    </row>
    <row r="119" spans="1:14" x14ac:dyDescent="0.25">
      <c r="A119" s="84"/>
      <c r="B119" s="40"/>
      <c r="C119" s="40"/>
      <c r="D119" s="40"/>
      <c r="E119" s="40"/>
      <c r="F119" s="40"/>
      <c r="G119" s="84"/>
      <c r="H119" s="89"/>
      <c r="I119" s="77"/>
      <c r="J119" s="80">
        <f>J118+Tabela1[[#This Row],[Valor]]</f>
        <v>3000</v>
      </c>
      <c r="K119" s="61">
        <f>MONTH(Tabela1[[#This Row],[Data Emissão]])</f>
        <v>1</v>
      </c>
      <c r="L119" s="61">
        <f>YEAR(Tabela1[[#This Row],[Data Emissão]])</f>
        <v>1900</v>
      </c>
      <c r="M119" s="59">
        <f>MONTH(Tabela1[[#This Row],[Data  Vencto.]])</f>
        <v>1</v>
      </c>
      <c r="N119" s="60">
        <f>YEAR(Tabela1[[#This Row],[Data  Vencto.]])</f>
        <v>1900</v>
      </c>
    </row>
    <row r="120" spans="1:14" x14ac:dyDescent="0.25">
      <c r="A120" s="84"/>
      <c r="B120" s="40"/>
      <c r="C120" s="40"/>
      <c r="D120" s="40"/>
      <c r="E120" s="40"/>
      <c r="F120" s="40"/>
      <c r="G120" s="84"/>
      <c r="H120" s="89"/>
      <c r="I120" s="77"/>
      <c r="J120" s="80">
        <f>J119+Tabela1[[#This Row],[Valor]]</f>
        <v>3000</v>
      </c>
      <c r="K120" s="61">
        <f>MONTH(Tabela1[[#This Row],[Data Emissão]])</f>
        <v>1</v>
      </c>
      <c r="L120" s="61">
        <f>YEAR(Tabela1[[#This Row],[Data Emissão]])</f>
        <v>1900</v>
      </c>
      <c r="M120" s="59">
        <f>MONTH(Tabela1[[#This Row],[Data  Vencto.]])</f>
        <v>1</v>
      </c>
      <c r="N120" s="60">
        <f>YEAR(Tabela1[[#This Row],[Data  Vencto.]])</f>
        <v>1900</v>
      </c>
    </row>
    <row r="121" spans="1:14" x14ac:dyDescent="0.25">
      <c r="A121" s="84"/>
      <c r="B121" s="40"/>
      <c r="C121" s="40"/>
      <c r="D121" s="40"/>
      <c r="E121" s="40"/>
      <c r="F121" s="40"/>
      <c r="G121" s="84"/>
      <c r="H121" s="89"/>
      <c r="I121" s="77"/>
      <c r="J121" s="80">
        <f>J120+Tabela1[[#This Row],[Valor]]</f>
        <v>3000</v>
      </c>
      <c r="K121" s="61">
        <f>MONTH(Tabela1[[#This Row],[Data Emissão]])</f>
        <v>1</v>
      </c>
      <c r="L121" s="61">
        <f>YEAR(Tabela1[[#This Row],[Data Emissão]])</f>
        <v>1900</v>
      </c>
      <c r="M121" s="59">
        <f>MONTH(Tabela1[[#This Row],[Data  Vencto.]])</f>
        <v>1</v>
      </c>
      <c r="N121" s="60">
        <f>YEAR(Tabela1[[#This Row],[Data  Vencto.]])</f>
        <v>1900</v>
      </c>
    </row>
    <row r="122" spans="1:14" x14ac:dyDescent="0.25">
      <c r="A122" s="84"/>
      <c r="B122" s="40"/>
      <c r="C122" s="40"/>
      <c r="D122" s="40"/>
      <c r="E122" s="40"/>
      <c r="F122" s="40"/>
      <c r="G122" s="84"/>
      <c r="H122" s="89"/>
      <c r="I122" s="77"/>
      <c r="J122" s="80">
        <f>J121+Tabela1[[#This Row],[Valor]]</f>
        <v>3000</v>
      </c>
      <c r="K122" s="61">
        <f>MONTH(Tabela1[[#This Row],[Data Emissão]])</f>
        <v>1</v>
      </c>
      <c r="L122" s="61">
        <f>YEAR(Tabela1[[#This Row],[Data Emissão]])</f>
        <v>1900</v>
      </c>
      <c r="M122" s="59">
        <f>MONTH(Tabela1[[#This Row],[Data  Vencto.]])</f>
        <v>1</v>
      </c>
      <c r="N122" s="60">
        <f>YEAR(Tabela1[[#This Row],[Data  Vencto.]])</f>
        <v>1900</v>
      </c>
    </row>
    <row r="123" spans="1:14" x14ac:dyDescent="0.25">
      <c r="A123" s="84"/>
      <c r="B123" s="40"/>
      <c r="C123" s="40"/>
      <c r="D123" s="40"/>
      <c r="E123" s="40"/>
      <c r="F123" s="40"/>
      <c r="G123" s="84"/>
      <c r="H123" s="89"/>
      <c r="I123" s="77"/>
      <c r="J123" s="80">
        <f>J122+Tabela1[[#This Row],[Valor]]</f>
        <v>3000</v>
      </c>
      <c r="K123" s="61">
        <f>MONTH(Tabela1[[#This Row],[Data Emissão]])</f>
        <v>1</v>
      </c>
      <c r="L123" s="61">
        <f>YEAR(Tabela1[[#This Row],[Data Emissão]])</f>
        <v>1900</v>
      </c>
      <c r="M123" s="59">
        <f>MONTH(Tabela1[[#This Row],[Data  Vencto.]])</f>
        <v>1</v>
      </c>
      <c r="N123" s="60">
        <f>YEAR(Tabela1[[#This Row],[Data  Vencto.]])</f>
        <v>1900</v>
      </c>
    </row>
    <row r="124" spans="1:14" x14ac:dyDescent="0.25">
      <c r="A124" s="84"/>
      <c r="B124" s="40"/>
      <c r="C124" s="40"/>
      <c r="D124" s="40"/>
      <c r="E124" s="40"/>
      <c r="F124" s="40"/>
      <c r="G124" s="84"/>
      <c r="H124" s="89"/>
      <c r="I124" s="77"/>
      <c r="J124" s="80">
        <f>J123+Tabela1[[#This Row],[Valor]]</f>
        <v>3000</v>
      </c>
      <c r="K124" s="61">
        <f>MONTH(Tabela1[[#This Row],[Data Emissão]])</f>
        <v>1</v>
      </c>
      <c r="L124" s="61">
        <f>YEAR(Tabela1[[#This Row],[Data Emissão]])</f>
        <v>1900</v>
      </c>
      <c r="M124" s="59">
        <f>MONTH(Tabela1[[#This Row],[Data  Vencto.]])</f>
        <v>1</v>
      </c>
      <c r="N124" s="60">
        <f>YEAR(Tabela1[[#This Row],[Data  Vencto.]])</f>
        <v>1900</v>
      </c>
    </row>
    <row r="125" spans="1:14" x14ac:dyDescent="0.25">
      <c r="A125" s="84"/>
      <c r="B125" s="40"/>
      <c r="C125" s="40"/>
      <c r="D125" s="40"/>
      <c r="E125" s="40"/>
      <c r="F125" s="40"/>
      <c r="G125" s="84"/>
      <c r="H125" s="89"/>
      <c r="I125" s="77"/>
      <c r="J125" s="80">
        <f>J124+Tabela1[[#This Row],[Valor]]</f>
        <v>3000</v>
      </c>
      <c r="K125" s="61">
        <f>MONTH(Tabela1[[#This Row],[Data Emissão]])</f>
        <v>1</v>
      </c>
      <c r="L125" s="61">
        <f>YEAR(Tabela1[[#This Row],[Data Emissão]])</f>
        <v>1900</v>
      </c>
      <c r="M125" s="59">
        <f>MONTH(Tabela1[[#This Row],[Data  Vencto.]])</f>
        <v>1</v>
      </c>
      <c r="N125" s="60">
        <f>YEAR(Tabela1[[#This Row],[Data  Vencto.]])</f>
        <v>1900</v>
      </c>
    </row>
    <row r="126" spans="1:14" x14ac:dyDescent="0.25">
      <c r="A126" s="84"/>
      <c r="B126" s="40"/>
      <c r="C126" s="40"/>
      <c r="D126" s="40"/>
      <c r="E126" s="40"/>
      <c r="F126" s="40"/>
      <c r="G126" s="84"/>
      <c r="H126" s="89"/>
      <c r="I126" s="77"/>
      <c r="J126" s="80">
        <f>J125+Tabela1[[#This Row],[Valor]]</f>
        <v>3000</v>
      </c>
      <c r="K126" s="61">
        <f>MONTH(Tabela1[[#This Row],[Data Emissão]])</f>
        <v>1</v>
      </c>
      <c r="L126" s="61">
        <f>YEAR(Tabela1[[#This Row],[Data Emissão]])</f>
        <v>1900</v>
      </c>
      <c r="M126" s="59">
        <f>MONTH(Tabela1[[#This Row],[Data  Vencto.]])</f>
        <v>1</v>
      </c>
      <c r="N126" s="60">
        <f>YEAR(Tabela1[[#This Row],[Data  Vencto.]])</f>
        <v>1900</v>
      </c>
    </row>
    <row r="127" spans="1:14" x14ac:dyDescent="0.25">
      <c r="A127" s="84"/>
      <c r="B127" s="40"/>
      <c r="C127" s="40"/>
      <c r="D127" s="40"/>
      <c r="E127" s="40"/>
      <c r="F127" s="40"/>
      <c r="G127" s="84"/>
      <c r="H127" s="89"/>
      <c r="I127" s="77"/>
      <c r="J127" s="80">
        <f>J126+Tabela1[[#This Row],[Valor]]</f>
        <v>3000</v>
      </c>
      <c r="K127" s="61">
        <f>MONTH(Tabela1[[#This Row],[Data Emissão]])</f>
        <v>1</v>
      </c>
      <c r="L127" s="61">
        <f>YEAR(Tabela1[[#This Row],[Data Emissão]])</f>
        <v>1900</v>
      </c>
      <c r="M127" s="59">
        <f>MONTH(Tabela1[[#This Row],[Data  Vencto.]])</f>
        <v>1</v>
      </c>
      <c r="N127" s="60">
        <f>YEAR(Tabela1[[#This Row],[Data  Vencto.]])</f>
        <v>1900</v>
      </c>
    </row>
    <row r="128" spans="1:14" x14ac:dyDescent="0.25">
      <c r="A128" s="84"/>
      <c r="B128" s="40"/>
      <c r="C128" s="40"/>
      <c r="D128" s="40"/>
      <c r="E128" s="40"/>
      <c r="F128" s="40"/>
      <c r="G128" s="84"/>
      <c r="H128" s="89"/>
      <c r="I128" s="77"/>
      <c r="J128" s="80">
        <f>J127+Tabela1[[#This Row],[Valor]]</f>
        <v>3000</v>
      </c>
      <c r="K128" s="61">
        <f>MONTH(Tabela1[[#This Row],[Data Emissão]])</f>
        <v>1</v>
      </c>
      <c r="L128" s="61">
        <f>YEAR(Tabela1[[#This Row],[Data Emissão]])</f>
        <v>1900</v>
      </c>
      <c r="M128" s="59">
        <f>MONTH(Tabela1[[#This Row],[Data  Vencto.]])</f>
        <v>1</v>
      </c>
      <c r="N128" s="60">
        <f>YEAR(Tabela1[[#This Row],[Data  Vencto.]])</f>
        <v>1900</v>
      </c>
    </row>
    <row r="129" spans="1:14" x14ac:dyDescent="0.25">
      <c r="A129" s="84"/>
      <c r="B129" s="40"/>
      <c r="C129" s="40"/>
      <c r="D129" s="40"/>
      <c r="E129" s="40"/>
      <c r="F129" s="40"/>
      <c r="G129" s="84"/>
      <c r="H129" s="89"/>
      <c r="I129" s="77"/>
      <c r="J129" s="80">
        <f>J128+Tabela1[[#This Row],[Valor]]</f>
        <v>3000</v>
      </c>
      <c r="K129" s="61">
        <f>MONTH(Tabela1[[#This Row],[Data Emissão]])</f>
        <v>1</v>
      </c>
      <c r="L129" s="61">
        <f>YEAR(Tabela1[[#This Row],[Data Emissão]])</f>
        <v>1900</v>
      </c>
      <c r="M129" s="59">
        <f>MONTH(Tabela1[[#This Row],[Data  Vencto.]])</f>
        <v>1</v>
      </c>
      <c r="N129" s="60">
        <f>YEAR(Tabela1[[#This Row],[Data  Vencto.]])</f>
        <v>1900</v>
      </c>
    </row>
    <row r="130" spans="1:14" x14ac:dyDescent="0.25">
      <c r="A130" s="84"/>
      <c r="B130" s="40"/>
      <c r="C130" s="40"/>
      <c r="D130" s="40"/>
      <c r="E130" s="40"/>
      <c r="F130" s="40"/>
      <c r="G130" s="84"/>
      <c r="H130" s="89"/>
      <c r="I130" s="77"/>
      <c r="J130" s="80">
        <f>J129+Tabela1[[#This Row],[Valor]]</f>
        <v>3000</v>
      </c>
      <c r="K130" s="61">
        <f>MONTH(Tabela1[[#This Row],[Data Emissão]])</f>
        <v>1</v>
      </c>
      <c r="L130" s="61">
        <f>YEAR(Tabela1[[#This Row],[Data Emissão]])</f>
        <v>1900</v>
      </c>
      <c r="M130" s="59">
        <f>MONTH(Tabela1[[#This Row],[Data  Vencto.]])</f>
        <v>1</v>
      </c>
      <c r="N130" s="60">
        <f>YEAR(Tabela1[[#This Row],[Data  Vencto.]])</f>
        <v>1900</v>
      </c>
    </row>
    <row r="131" spans="1:14" x14ac:dyDescent="0.25">
      <c r="A131" s="84"/>
      <c r="B131" s="40"/>
      <c r="C131" s="40"/>
      <c r="D131" s="40"/>
      <c r="E131" s="40"/>
      <c r="F131" s="40"/>
      <c r="G131" s="84"/>
      <c r="H131" s="89"/>
      <c r="I131" s="77"/>
      <c r="J131" s="80">
        <f>J130+Tabela1[[#This Row],[Valor]]</f>
        <v>3000</v>
      </c>
      <c r="K131" s="61">
        <f>MONTH(Tabela1[[#This Row],[Data Emissão]])</f>
        <v>1</v>
      </c>
      <c r="L131" s="61">
        <f>YEAR(Tabela1[[#This Row],[Data Emissão]])</f>
        <v>1900</v>
      </c>
      <c r="M131" s="59">
        <f>MONTH(Tabela1[[#This Row],[Data  Vencto.]])</f>
        <v>1</v>
      </c>
      <c r="N131" s="60">
        <f>YEAR(Tabela1[[#This Row],[Data  Vencto.]])</f>
        <v>1900</v>
      </c>
    </row>
    <row r="132" spans="1:14" x14ac:dyDescent="0.25">
      <c r="A132" s="84"/>
      <c r="B132" s="40"/>
      <c r="C132" s="40"/>
      <c r="D132" s="40"/>
      <c r="E132" s="40"/>
      <c r="F132" s="40"/>
      <c r="G132" s="84"/>
      <c r="H132" s="89"/>
      <c r="I132" s="77"/>
      <c r="J132" s="80">
        <f>J131+Tabela1[[#This Row],[Valor]]</f>
        <v>3000</v>
      </c>
      <c r="K132" s="61">
        <f>MONTH(Tabela1[[#This Row],[Data Emissão]])</f>
        <v>1</v>
      </c>
      <c r="L132" s="61">
        <f>YEAR(Tabela1[[#This Row],[Data Emissão]])</f>
        <v>1900</v>
      </c>
      <c r="M132" s="59">
        <f>MONTH(Tabela1[[#This Row],[Data  Vencto.]])</f>
        <v>1</v>
      </c>
      <c r="N132" s="60">
        <f>YEAR(Tabela1[[#This Row],[Data  Vencto.]])</f>
        <v>1900</v>
      </c>
    </row>
    <row r="133" spans="1:14" x14ac:dyDescent="0.25">
      <c r="A133" s="84"/>
      <c r="B133" s="40"/>
      <c r="C133" s="40"/>
      <c r="D133" s="40"/>
      <c r="E133" s="40"/>
      <c r="F133" s="40"/>
      <c r="G133" s="84"/>
      <c r="H133" s="89"/>
      <c r="I133" s="77"/>
      <c r="J133" s="80">
        <f>J132+Tabela1[[#This Row],[Valor]]</f>
        <v>3000</v>
      </c>
      <c r="K133" s="61">
        <f>MONTH(Tabela1[[#This Row],[Data Emissão]])</f>
        <v>1</v>
      </c>
      <c r="L133" s="61">
        <f>YEAR(Tabela1[[#This Row],[Data Emissão]])</f>
        <v>1900</v>
      </c>
      <c r="M133" s="59">
        <f>MONTH(Tabela1[[#This Row],[Data  Vencto.]])</f>
        <v>1</v>
      </c>
      <c r="N133" s="60">
        <f>YEAR(Tabela1[[#This Row],[Data  Vencto.]])</f>
        <v>1900</v>
      </c>
    </row>
    <row r="134" spans="1:14" x14ac:dyDescent="0.25">
      <c r="A134" s="84"/>
      <c r="B134" s="40"/>
      <c r="C134" s="40"/>
      <c r="D134" s="40"/>
      <c r="E134" s="40"/>
      <c r="F134" s="40"/>
      <c r="G134" s="84"/>
      <c r="H134" s="89"/>
      <c r="I134" s="77"/>
      <c r="J134" s="80">
        <f>J133+Tabela1[[#This Row],[Valor]]</f>
        <v>3000</v>
      </c>
      <c r="K134" s="61">
        <f>MONTH(Tabela1[[#This Row],[Data Emissão]])</f>
        <v>1</v>
      </c>
      <c r="L134" s="61">
        <f>YEAR(Tabela1[[#This Row],[Data Emissão]])</f>
        <v>1900</v>
      </c>
      <c r="M134" s="59">
        <f>MONTH(Tabela1[[#This Row],[Data  Vencto.]])</f>
        <v>1</v>
      </c>
      <c r="N134" s="60">
        <f>YEAR(Tabela1[[#This Row],[Data  Vencto.]])</f>
        <v>1900</v>
      </c>
    </row>
    <row r="135" spans="1:14" x14ac:dyDescent="0.25">
      <c r="A135" s="84"/>
      <c r="B135" s="40"/>
      <c r="C135" s="40"/>
      <c r="D135" s="40"/>
      <c r="E135" s="40"/>
      <c r="F135" s="40"/>
      <c r="G135" s="84"/>
      <c r="H135" s="89"/>
      <c r="I135" s="77"/>
      <c r="J135" s="80">
        <f>J134+Tabela1[[#This Row],[Valor]]</f>
        <v>3000</v>
      </c>
      <c r="K135" s="61">
        <f>MONTH(Tabela1[[#This Row],[Data Emissão]])</f>
        <v>1</v>
      </c>
      <c r="L135" s="61">
        <f>YEAR(Tabela1[[#This Row],[Data Emissão]])</f>
        <v>1900</v>
      </c>
      <c r="M135" s="59">
        <f>MONTH(Tabela1[[#This Row],[Data  Vencto.]])</f>
        <v>1</v>
      </c>
      <c r="N135" s="60">
        <f>YEAR(Tabela1[[#This Row],[Data  Vencto.]])</f>
        <v>1900</v>
      </c>
    </row>
    <row r="136" spans="1:14" x14ac:dyDescent="0.25">
      <c r="A136" s="84"/>
      <c r="B136" s="40"/>
      <c r="C136" s="40"/>
      <c r="D136" s="40"/>
      <c r="E136" s="40"/>
      <c r="F136" s="40"/>
      <c r="G136" s="84"/>
      <c r="H136" s="89"/>
      <c r="I136" s="77"/>
      <c r="J136" s="80">
        <f>J135+Tabela1[[#This Row],[Valor]]</f>
        <v>3000</v>
      </c>
      <c r="K136" s="61">
        <f>MONTH(Tabela1[[#This Row],[Data Emissão]])</f>
        <v>1</v>
      </c>
      <c r="L136" s="61">
        <f>YEAR(Tabela1[[#This Row],[Data Emissão]])</f>
        <v>1900</v>
      </c>
      <c r="M136" s="59">
        <f>MONTH(Tabela1[[#This Row],[Data  Vencto.]])</f>
        <v>1</v>
      </c>
      <c r="N136" s="60">
        <f>YEAR(Tabela1[[#This Row],[Data  Vencto.]])</f>
        <v>1900</v>
      </c>
    </row>
    <row r="137" spans="1:14" x14ac:dyDescent="0.25">
      <c r="A137" s="84"/>
      <c r="B137" s="40"/>
      <c r="C137" s="40"/>
      <c r="D137" s="40"/>
      <c r="E137" s="40"/>
      <c r="F137" s="40"/>
      <c r="G137" s="84"/>
      <c r="H137" s="89"/>
      <c r="I137" s="77"/>
      <c r="J137" s="80">
        <f>J136+Tabela1[[#This Row],[Valor]]</f>
        <v>3000</v>
      </c>
      <c r="K137" s="61">
        <f>MONTH(Tabela1[[#This Row],[Data Emissão]])</f>
        <v>1</v>
      </c>
      <c r="L137" s="61">
        <f>YEAR(Tabela1[[#This Row],[Data Emissão]])</f>
        <v>1900</v>
      </c>
      <c r="M137" s="59">
        <f>MONTH(Tabela1[[#This Row],[Data  Vencto.]])</f>
        <v>1</v>
      </c>
      <c r="N137" s="60">
        <f>YEAR(Tabela1[[#This Row],[Data  Vencto.]])</f>
        <v>1900</v>
      </c>
    </row>
    <row r="138" spans="1:14" x14ac:dyDescent="0.25">
      <c r="A138" s="84"/>
      <c r="B138" s="40"/>
      <c r="C138" s="40"/>
      <c r="D138" s="40"/>
      <c r="E138" s="40"/>
      <c r="F138" s="40"/>
      <c r="G138" s="84"/>
      <c r="H138" s="89"/>
      <c r="I138" s="77"/>
      <c r="J138" s="80">
        <f>J137+Tabela1[[#This Row],[Valor]]</f>
        <v>3000</v>
      </c>
      <c r="K138" s="61">
        <f>MONTH(Tabela1[[#This Row],[Data Emissão]])</f>
        <v>1</v>
      </c>
      <c r="L138" s="61">
        <f>YEAR(Tabela1[[#This Row],[Data Emissão]])</f>
        <v>1900</v>
      </c>
      <c r="M138" s="59">
        <f>MONTH(Tabela1[[#This Row],[Data  Vencto.]])</f>
        <v>1</v>
      </c>
      <c r="N138" s="60">
        <f>YEAR(Tabela1[[#This Row],[Data  Vencto.]])</f>
        <v>1900</v>
      </c>
    </row>
    <row r="139" spans="1:14" x14ac:dyDescent="0.25">
      <c r="A139" s="84"/>
      <c r="B139" s="40"/>
      <c r="C139" s="40"/>
      <c r="D139" s="40"/>
      <c r="E139" s="40"/>
      <c r="F139" s="40"/>
      <c r="G139" s="84"/>
      <c r="H139" s="89"/>
      <c r="I139" s="77"/>
      <c r="J139" s="80">
        <f>J138+Tabela1[[#This Row],[Valor]]</f>
        <v>3000</v>
      </c>
      <c r="K139" s="61">
        <f>MONTH(Tabela1[[#This Row],[Data Emissão]])</f>
        <v>1</v>
      </c>
      <c r="L139" s="61">
        <f>YEAR(Tabela1[[#This Row],[Data Emissão]])</f>
        <v>1900</v>
      </c>
      <c r="M139" s="59">
        <f>MONTH(Tabela1[[#This Row],[Data  Vencto.]])</f>
        <v>1</v>
      </c>
      <c r="N139" s="60">
        <f>YEAR(Tabela1[[#This Row],[Data  Vencto.]])</f>
        <v>1900</v>
      </c>
    </row>
    <row r="140" spans="1:14" x14ac:dyDescent="0.25">
      <c r="A140" s="84"/>
      <c r="B140" s="40"/>
      <c r="C140" s="40"/>
      <c r="D140" s="40"/>
      <c r="E140" s="40"/>
      <c r="F140" s="40"/>
      <c r="G140" s="84"/>
      <c r="H140" s="89"/>
      <c r="I140" s="77"/>
      <c r="J140" s="80">
        <f>J139+Tabela1[[#This Row],[Valor]]</f>
        <v>3000</v>
      </c>
      <c r="K140" s="61">
        <f>MONTH(Tabela1[[#This Row],[Data Emissão]])</f>
        <v>1</v>
      </c>
      <c r="L140" s="61">
        <f>YEAR(Tabela1[[#This Row],[Data Emissão]])</f>
        <v>1900</v>
      </c>
      <c r="M140" s="59">
        <f>MONTH(Tabela1[[#This Row],[Data  Vencto.]])</f>
        <v>1</v>
      </c>
      <c r="N140" s="60">
        <f>YEAR(Tabela1[[#This Row],[Data  Vencto.]])</f>
        <v>1900</v>
      </c>
    </row>
    <row r="141" spans="1:14" x14ac:dyDescent="0.25">
      <c r="A141" s="84"/>
      <c r="B141" s="40"/>
      <c r="C141" s="40"/>
      <c r="D141" s="40"/>
      <c r="E141" s="40"/>
      <c r="F141" s="40"/>
      <c r="G141" s="84"/>
      <c r="H141" s="89"/>
      <c r="I141" s="77"/>
      <c r="J141" s="80">
        <f>J140+Tabela1[[#This Row],[Valor]]</f>
        <v>3000</v>
      </c>
      <c r="K141" s="61">
        <f>MONTH(Tabela1[[#This Row],[Data Emissão]])</f>
        <v>1</v>
      </c>
      <c r="L141" s="61">
        <f>YEAR(Tabela1[[#This Row],[Data Emissão]])</f>
        <v>1900</v>
      </c>
      <c r="M141" s="59">
        <f>MONTH(Tabela1[[#This Row],[Data  Vencto.]])</f>
        <v>1</v>
      </c>
      <c r="N141" s="60">
        <f>YEAR(Tabela1[[#This Row],[Data  Vencto.]])</f>
        <v>1900</v>
      </c>
    </row>
    <row r="142" spans="1:14" x14ac:dyDescent="0.25">
      <c r="A142" s="84"/>
      <c r="B142" s="40"/>
      <c r="C142" s="40"/>
      <c r="D142" s="40"/>
      <c r="E142" s="40"/>
      <c r="F142" s="40"/>
      <c r="G142" s="84"/>
      <c r="H142" s="89"/>
      <c r="I142" s="77"/>
      <c r="J142" s="80">
        <f>J141+Tabela1[[#This Row],[Valor]]</f>
        <v>3000</v>
      </c>
      <c r="K142" s="61">
        <f>MONTH(Tabela1[[#This Row],[Data Emissão]])</f>
        <v>1</v>
      </c>
      <c r="L142" s="61">
        <f>YEAR(Tabela1[[#This Row],[Data Emissão]])</f>
        <v>1900</v>
      </c>
      <c r="M142" s="59">
        <f>MONTH(Tabela1[[#This Row],[Data  Vencto.]])</f>
        <v>1</v>
      </c>
      <c r="N142" s="60">
        <f>YEAR(Tabela1[[#This Row],[Data  Vencto.]])</f>
        <v>1900</v>
      </c>
    </row>
    <row r="143" spans="1:14" x14ac:dyDescent="0.25">
      <c r="A143" s="84"/>
      <c r="B143" s="40"/>
      <c r="C143" s="40"/>
      <c r="D143" s="40"/>
      <c r="E143" s="40"/>
      <c r="F143" s="40"/>
      <c r="G143" s="84"/>
      <c r="H143" s="89"/>
      <c r="I143" s="77"/>
      <c r="J143" s="80">
        <f>J142+Tabela1[[#This Row],[Valor]]</f>
        <v>3000</v>
      </c>
      <c r="K143" s="61">
        <f>MONTH(Tabela1[[#This Row],[Data Emissão]])</f>
        <v>1</v>
      </c>
      <c r="L143" s="61">
        <f>YEAR(Tabela1[[#This Row],[Data Emissão]])</f>
        <v>1900</v>
      </c>
      <c r="M143" s="59">
        <f>MONTH(Tabela1[[#This Row],[Data  Vencto.]])</f>
        <v>1</v>
      </c>
      <c r="N143" s="60">
        <f>YEAR(Tabela1[[#This Row],[Data  Vencto.]])</f>
        <v>1900</v>
      </c>
    </row>
    <row r="144" spans="1:14" x14ac:dyDescent="0.25">
      <c r="A144" s="84"/>
      <c r="B144" s="40"/>
      <c r="C144" s="40"/>
      <c r="D144" s="40"/>
      <c r="E144" s="40"/>
      <c r="F144" s="40"/>
      <c r="G144" s="84"/>
      <c r="H144" s="89"/>
      <c r="I144" s="77"/>
      <c r="J144" s="80">
        <f>J143+Tabela1[[#This Row],[Valor]]</f>
        <v>3000</v>
      </c>
      <c r="K144" s="61">
        <f>MONTH(Tabela1[[#This Row],[Data Emissão]])</f>
        <v>1</v>
      </c>
      <c r="L144" s="61">
        <f>YEAR(Tabela1[[#This Row],[Data Emissão]])</f>
        <v>1900</v>
      </c>
      <c r="M144" s="59">
        <f>MONTH(Tabela1[[#This Row],[Data  Vencto.]])</f>
        <v>1</v>
      </c>
      <c r="N144" s="60">
        <f>YEAR(Tabela1[[#This Row],[Data  Vencto.]])</f>
        <v>1900</v>
      </c>
    </row>
    <row r="145" spans="1:14" x14ac:dyDescent="0.25">
      <c r="A145" s="84"/>
      <c r="B145" s="40"/>
      <c r="C145" s="40"/>
      <c r="D145" s="40"/>
      <c r="E145" s="40"/>
      <c r="F145" s="40"/>
      <c r="G145" s="84"/>
      <c r="H145" s="89"/>
      <c r="I145" s="77"/>
      <c r="J145" s="80">
        <f>J144+Tabela1[[#This Row],[Valor]]</f>
        <v>3000</v>
      </c>
      <c r="K145" s="61">
        <f>MONTH(Tabela1[[#This Row],[Data Emissão]])</f>
        <v>1</v>
      </c>
      <c r="L145" s="61">
        <f>YEAR(Tabela1[[#This Row],[Data Emissão]])</f>
        <v>1900</v>
      </c>
      <c r="M145" s="59">
        <f>MONTH(Tabela1[[#This Row],[Data  Vencto.]])</f>
        <v>1</v>
      </c>
      <c r="N145" s="60">
        <f>YEAR(Tabela1[[#This Row],[Data  Vencto.]])</f>
        <v>1900</v>
      </c>
    </row>
    <row r="146" spans="1:14" x14ac:dyDescent="0.25">
      <c r="A146" s="84"/>
      <c r="B146" s="40"/>
      <c r="C146" s="40"/>
      <c r="D146" s="40"/>
      <c r="E146" s="40"/>
      <c r="F146" s="40"/>
      <c r="G146" s="84"/>
      <c r="H146" s="89"/>
      <c r="I146" s="77"/>
      <c r="J146" s="80">
        <f>J145+Tabela1[[#This Row],[Valor]]</f>
        <v>3000</v>
      </c>
      <c r="K146" s="61">
        <f>MONTH(Tabela1[[#This Row],[Data Emissão]])</f>
        <v>1</v>
      </c>
      <c r="L146" s="61">
        <f>YEAR(Tabela1[[#This Row],[Data Emissão]])</f>
        <v>1900</v>
      </c>
      <c r="M146" s="59">
        <f>MONTH(Tabela1[[#This Row],[Data  Vencto.]])</f>
        <v>1</v>
      </c>
      <c r="N146" s="60">
        <f>YEAR(Tabela1[[#This Row],[Data  Vencto.]])</f>
        <v>1900</v>
      </c>
    </row>
    <row r="147" spans="1:14" x14ac:dyDescent="0.25">
      <c r="A147" s="84"/>
      <c r="B147" s="40"/>
      <c r="C147" s="40"/>
      <c r="D147" s="40"/>
      <c r="E147" s="40"/>
      <c r="F147" s="40"/>
      <c r="G147" s="84"/>
      <c r="H147" s="89"/>
      <c r="I147" s="77"/>
      <c r="J147" s="80">
        <f>J146+Tabela1[[#This Row],[Valor]]</f>
        <v>3000</v>
      </c>
      <c r="K147" s="61">
        <f>MONTH(Tabela1[[#This Row],[Data Emissão]])</f>
        <v>1</v>
      </c>
      <c r="L147" s="61">
        <f>YEAR(Tabela1[[#This Row],[Data Emissão]])</f>
        <v>1900</v>
      </c>
      <c r="M147" s="59">
        <f>MONTH(Tabela1[[#This Row],[Data  Vencto.]])</f>
        <v>1</v>
      </c>
      <c r="N147" s="60">
        <f>YEAR(Tabela1[[#This Row],[Data  Vencto.]])</f>
        <v>1900</v>
      </c>
    </row>
    <row r="148" spans="1:14" x14ac:dyDescent="0.25">
      <c r="A148" s="84"/>
      <c r="B148" s="40"/>
      <c r="C148" s="40"/>
      <c r="D148" s="40"/>
      <c r="E148" s="40"/>
      <c r="F148" s="40"/>
      <c r="G148" s="84"/>
      <c r="H148" s="89"/>
      <c r="I148" s="77"/>
      <c r="J148" s="80">
        <f>J147+Tabela1[[#This Row],[Valor]]</f>
        <v>3000</v>
      </c>
      <c r="K148" s="61">
        <f>MONTH(Tabela1[[#This Row],[Data Emissão]])</f>
        <v>1</v>
      </c>
      <c r="L148" s="61">
        <f>YEAR(Tabela1[[#This Row],[Data Emissão]])</f>
        <v>1900</v>
      </c>
      <c r="M148" s="59">
        <f>MONTH(Tabela1[[#This Row],[Data  Vencto.]])</f>
        <v>1</v>
      </c>
      <c r="N148" s="60">
        <f>YEAR(Tabela1[[#This Row],[Data  Vencto.]])</f>
        <v>1900</v>
      </c>
    </row>
    <row r="149" spans="1:14" x14ac:dyDescent="0.25">
      <c r="A149" s="84"/>
      <c r="B149" s="40"/>
      <c r="C149" s="40"/>
      <c r="D149" s="40"/>
      <c r="E149" s="40"/>
      <c r="F149" s="40"/>
      <c r="G149" s="84"/>
      <c r="H149" s="89"/>
      <c r="I149" s="77"/>
      <c r="J149" s="80">
        <f>J148+Tabela1[[#This Row],[Valor]]</f>
        <v>3000</v>
      </c>
      <c r="K149" s="61">
        <f>MONTH(Tabela1[[#This Row],[Data Emissão]])</f>
        <v>1</v>
      </c>
      <c r="L149" s="61">
        <f>YEAR(Tabela1[[#This Row],[Data Emissão]])</f>
        <v>1900</v>
      </c>
      <c r="M149" s="59">
        <f>MONTH(Tabela1[[#This Row],[Data  Vencto.]])</f>
        <v>1</v>
      </c>
      <c r="N149" s="60">
        <f>YEAR(Tabela1[[#This Row],[Data  Vencto.]])</f>
        <v>1900</v>
      </c>
    </row>
    <row r="150" spans="1:14" x14ac:dyDescent="0.25">
      <c r="A150" s="84"/>
      <c r="B150" s="40"/>
      <c r="C150" s="40"/>
      <c r="D150" s="40"/>
      <c r="E150" s="40"/>
      <c r="F150" s="40"/>
      <c r="G150" s="84"/>
      <c r="H150" s="89"/>
      <c r="I150" s="77"/>
      <c r="J150" s="80">
        <f>J149+Tabela1[[#This Row],[Valor]]</f>
        <v>3000</v>
      </c>
      <c r="K150" s="61">
        <f>MONTH(Tabela1[[#This Row],[Data Emissão]])</f>
        <v>1</v>
      </c>
      <c r="L150" s="61">
        <f>YEAR(Tabela1[[#This Row],[Data Emissão]])</f>
        <v>1900</v>
      </c>
      <c r="M150" s="59">
        <f>MONTH(Tabela1[[#This Row],[Data  Vencto.]])</f>
        <v>1</v>
      </c>
      <c r="N150" s="60">
        <f>YEAR(Tabela1[[#This Row],[Data  Vencto.]])</f>
        <v>1900</v>
      </c>
    </row>
    <row r="151" spans="1:14" x14ac:dyDescent="0.25">
      <c r="A151" s="84"/>
      <c r="B151" s="40"/>
      <c r="C151" s="40"/>
      <c r="D151" s="40"/>
      <c r="E151" s="40"/>
      <c r="F151" s="40"/>
      <c r="G151" s="84"/>
      <c r="H151" s="89"/>
      <c r="I151" s="77"/>
      <c r="J151" s="80">
        <f>J150+Tabela1[[#This Row],[Valor]]</f>
        <v>3000</v>
      </c>
      <c r="K151" s="61">
        <f>MONTH(Tabela1[[#This Row],[Data Emissão]])</f>
        <v>1</v>
      </c>
      <c r="L151" s="61">
        <f>YEAR(Tabela1[[#This Row],[Data Emissão]])</f>
        <v>1900</v>
      </c>
      <c r="M151" s="59">
        <f>MONTH(Tabela1[[#This Row],[Data  Vencto.]])</f>
        <v>1</v>
      </c>
      <c r="N151" s="60">
        <f>YEAR(Tabela1[[#This Row],[Data  Vencto.]])</f>
        <v>1900</v>
      </c>
    </row>
    <row r="152" spans="1:14" x14ac:dyDescent="0.25">
      <c r="A152" s="84"/>
      <c r="B152" s="40"/>
      <c r="C152" s="40"/>
      <c r="D152" s="40"/>
      <c r="E152" s="40"/>
      <c r="F152" s="40"/>
      <c r="G152" s="84"/>
      <c r="H152" s="89"/>
      <c r="I152" s="77"/>
      <c r="J152" s="80">
        <f>J151+Tabela1[[#This Row],[Valor]]</f>
        <v>3000</v>
      </c>
      <c r="K152" s="61">
        <f>MONTH(Tabela1[[#This Row],[Data Emissão]])</f>
        <v>1</v>
      </c>
      <c r="L152" s="61">
        <f>YEAR(Tabela1[[#This Row],[Data Emissão]])</f>
        <v>1900</v>
      </c>
      <c r="M152" s="59">
        <f>MONTH(Tabela1[[#This Row],[Data  Vencto.]])</f>
        <v>1</v>
      </c>
      <c r="N152" s="60">
        <f>YEAR(Tabela1[[#This Row],[Data  Vencto.]])</f>
        <v>1900</v>
      </c>
    </row>
    <row r="153" spans="1:14" x14ac:dyDescent="0.25">
      <c r="A153" s="84"/>
      <c r="B153" s="40"/>
      <c r="C153" s="40"/>
      <c r="D153" s="40"/>
      <c r="E153" s="40"/>
      <c r="F153" s="40"/>
      <c r="G153" s="84"/>
      <c r="H153" s="89"/>
      <c r="I153" s="77"/>
      <c r="J153" s="80">
        <f>J152+Tabela1[[#This Row],[Valor]]</f>
        <v>3000</v>
      </c>
      <c r="K153" s="61">
        <f>MONTH(Tabela1[[#This Row],[Data Emissão]])</f>
        <v>1</v>
      </c>
      <c r="L153" s="61">
        <f>YEAR(Tabela1[[#This Row],[Data Emissão]])</f>
        <v>1900</v>
      </c>
      <c r="M153" s="59">
        <f>MONTH(Tabela1[[#This Row],[Data  Vencto.]])</f>
        <v>1</v>
      </c>
      <c r="N153" s="60">
        <f>YEAR(Tabela1[[#This Row],[Data  Vencto.]])</f>
        <v>1900</v>
      </c>
    </row>
    <row r="154" spans="1:14" x14ac:dyDescent="0.25">
      <c r="A154" s="84"/>
      <c r="B154" s="40"/>
      <c r="C154" s="40"/>
      <c r="D154" s="40"/>
      <c r="E154" s="40"/>
      <c r="F154" s="40"/>
      <c r="G154" s="84"/>
      <c r="H154" s="89"/>
      <c r="I154" s="77"/>
      <c r="J154" s="80">
        <f>J153+Tabela1[[#This Row],[Valor]]</f>
        <v>3000</v>
      </c>
      <c r="K154" s="61">
        <f>MONTH(Tabela1[[#This Row],[Data Emissão]])</f>
        <v>1</v>
      </c>
      <c r="L154" s="61">
        <f>YEAR(Tabela1[[#This Row],[Data Emissão]])</f>
        <v>1900</v>
      </c>
      <c r="M154" s="59">
        <f>MONTH(Tabela1[[#This Row],[Data  Vencto.]])</f>
        <v>1</v>
      </c>
      <c r="N154" s="60">
        <f>YEAR(Tabela1[[#This Row],[Data  Vencto.]])</f>
        <v>1900</v>
      </c>
    </row>
    <row r="155" spans="1:14" x14ac:dyDescent="0.25">
      <c r="A155" s="84"/>
      <c r="B155" s="40"/>
      <c r="C155" s="40"/>
      <c r="D155" s="40"/>
      <c r="E155" s="40"/>
      <c r="F155" s="40"/>
      <c r="G155" s="84"/>
      <c r="H155" s="89"/>
      <c r="I155" s="77"/>
      <c r="J155" s="80">
        <f>J154+Tabela1[[#This Row],[Valor]]</f>
        <v>3000</v>
      </c>
      <c r="K155" s="61">
        <f>MONTH(Tabela1[[#This Row],[Data Emissão]])</f>
        <v>1</v>
      </c>
      <c r="L155" s="61">
        <f>YEAR(Tabela1[[#This Row],[Data Emissão]])</f>
        <v>1900</v>
      </c>
      <c r="M155" s="59">
        <f>MONTH(Tabela1[[#This Row],[Data  Vencto.]])</f>
        <v>1</v>
      </c>
      <c r="N155" s="60">
        <f>YEAR(Tabela1[[#This Row],[Data  Vencto.]])</f>
        <v>1900</v>
      </c>
    </row>
    <row r="156" spans="1:14" x14ac:dyDescent="0.25">
      <c r="A156" s="84"/>
      <c r="B156" s="40"/>
      <c r="C156" s="40"/>
      <c r="D156" s="40"/>
      <c r="E156" s="40"/>
      <c r="F156" s="40"/>
      <c r="G156" s="84"/>
      <c r="H156" s="89"/>
      <c r="I156" s="77"/>
      <c r="J156" s="80">
        <f>J155+Tabela1[[#This Row],[Valor]]</f>
        <v>3000</v>
      </c>
      <c r="K156" s="61">
        <f>MONTH(Tabela1[[#This Row],[Data Emissão]])</f>
        <v>1</v>
      </c>
      <c r="L156" s="61">
        <f>YEAR(Tabela1[[#This Row],[Data Emissão]])</f>
        <v>1900</v>
      </c>
      <c r="M156" s="59">
        <f>MONTH(Tabela1[[#This Row],[Data  Vencto.]])</f>
        <v>1</v>
      </c>
      <c r="N156" s="60">
        <f>YEAR(Tabela1[[#This Row],[Data  Vencto.]])</f>
        <v>1900</v>
      </c>
    </row>
    <row r="157" spans="1:14" x14ac:dyDescent="0.25">
      <c r="A157" s="84"/>
      <c r="B157" s="40"/>
      <c r="C157" s="40"/>
      <c r="D157" s="40"/>
      <c r="E157" s="40"/>
      <c r="F157" s="40"/>
      <c r="G157" s="84"/>
      <c r="H157" s="89"/>
      <c r="I157" s="77"/>
      <c r="J157" s="80">
        <f>J156+Tabela1[[#This Row],[Valor]]</f>
        <v>3000</v>
      </c>
      <c r="K157" s="61">
        <f>MONTH(Tabela1[[#This Row],[Data Emissão]])</f>
        <v>1</v>
      </c>
      <c r="L157" s="61">
        <f>YEAR(Tabela1[[#This Row],[Data Emissão]])</f>
        <v>1900</v>
      </c>
      <c r="M157" s="59">
        <f>MONTH(Tabela1[[#This Row],[Data  Vencto.]])</f>
        <v>1</v>
      </c>
      <c r="N157" s="60">
        <f>YEAR(Tabela1[[#This Row],[Data  Vencto.]])</f>
        <v>1900</v>
      </c>
    </row>
    <row r="158" spans="1:14" x14ac:dyDescent="0.25">
      <c r="A158" s="85"/>
      <c r="B158" s="78"/>
      <c r="C158" s="78"/>
      <c r="D158" s="78"/>
      <c r="E158" s="78"/>
      <c r="F158" s="78"/>
      <c r="G158" s="85"/>
      <c r="H158" s="90"/>
      <c r="I158" s="79"/>
      <c r="J158" s="80">
        <f>J157+Tabela1[[#This Row],[Valor]]</f>
        <v>3000</v>
      </c>
      <c r="K158" s="61">
        <f>MONTH(Tabela1[[#This Row],[Data Emissão]])</f>
        <v>1</v>
      </c>
      <c r="L158" s="61">
        <f>YEAR(Tabela1[[#This Row],[Data Emissão]])</f>
        <v>1900</v>
      </c>
      <c r="M158" s="59">
        <f>MONTH(Tabela1[[#This Row],[Data  Vencto.]])</f>
        <v>1</v>
      </c>
      <c r="N158" s="60">
        <f>YEAR(Tabela1[[#This Row],[Data  Vencto.]])</f>
        <v>1900</v>
      </c>
    </row>
    <row r="159" spans="1:14" x14ac:dyDescent="0.25">
      <c r="A159" s="84"/>
      <c r="B159" s="40"/>
      <c r="C159" s="40"/>
      <c r="D159" s="40"/>
      <c r="E159" s="40"/>
      <c r="F159" s="40"/>
      <c r="G159" s="84"/>
      <c r="H159" s="89"/>
      <c r="I159" s="77"/>
      <c r="J159" s="80">
        <f>J158+Tabela1[[#This Row],[Valor]]</f>
        <v>3000</v>
      </c>
      <c r="K159" s="61">
        <f>MONTH(Tabela1[[#This Row],[Data Emissão]])</f>
        <v>1</v>
      </c>
      <c r="L159" s="61">
        <f>YEAR(Tabela1[[#This Row],[Data Emissão]])</f>
        <v>1900</v>
      </c>
      <c r="M159" s="59">
        <f>MONTH(Tabela1[[#This Row],[Data  Vencto.]])</f>
        <v>1</v>
      </c>
      <c r="N159" s="60">
        <f>YEAR(Tabela1[[#This Row],[Data  Vencto.]])</f>
        <v>1900</v>
      </c>
    </row>
    <row r="160" spans="1:14" x14ac:dyDescent="0.25">
      <c r="A160" s="84"/>
      <c r="B160" s="40"/>
      <c r="C160" s="40"/>
      <c r="D160" s="40"/>
      <c r="E160" s="40"/>
      <c r="F160" s="40"/>
      <c r="G160" s="84"/>
      <c r="H160" s="89"/>
      <c r="I160" s="77"/>
      <c r="J160" s="80">
        <f>J159+Tabela1[[#This Row],[Valor]]</f>
        <v>3000</v>
      </c>
      <c r="K160" s="61">
        <f>MONTH(Tabela1[[#This Row],[Data Emissão]])</f>
        <v>1</v>
      </c>
      <c r="L160" s="61">
        <f>YEAR(Tabela1[[#This Row],[Data Emissão]])</f>
        <v>1900</v>
      </c>
      <c r="M160" s="59">
        <f>MONTH(Tabela1[[#This Row],[Data  Vencto.]])</f>
        <v>1</v>
      </c>
      <c r="N160" s="60">
        <f>YEAR(Tabela1[[#This Row],[Data  Vencto.]])</f>
        <v>1900</v>
      </c>
    </row>
    <row r="161" spans="1:14" x14ac:dyDescent="0.25">
      <c r="A161" s="84"/>
      <c r="B161" s="40"/>
      <c r="C161" s="40"/>
      <c r="D161" s="40"/>
      <c r="E161" s="40"/>
      <c r="F161" s="40"/>
      <c r="G161" s="84"/>
      <c r="H161" s="89"/>
      <c r="I161" s="77"/>
      <c r="J161" s="80">
        <f>J160+Tabela1[[#This Row],[Valor]]</f>
        <v>3000</v>
      </c>
      <c r="K161" s="61">
        <f>MONTH(Tabela1[[#This Row],[Data Emissão]])</f>
        <v>1</v>
      </c>
      <c r="L161" s="61">
        <f>YEAR(Tabela1[[#This Row],[Data Emissão]])</f>
        <v>1900</v>
      </c>
      <c r="M161" s="59">
        <f>MONTH(Tabela1[[#This Row],[Data  Vencto.]])</f>
        <v>1</v>
      </c>
      <c r="N161" s="60">
        <f>YEAR(Tabela1[[#This Row],[Data  Vencto.]])</f>
        <v>1900</v>
      </c>
    </row>
    <row r="162" spans="1:14" x14ac:dyDescent="0.25">
      <c r="A162" s="84"/>
      <c r="B162" s="40"/>
      <c r="C162" s="40"/>
      <c r="D162" s="40"/>
      <c r="E162" s="40"/>
      <c r="F162" s="40"/>
      <c r="G162" s="84"/>
      <c r="H162" s="89"/>
      <c r="I162" s="77"/>
      <c r="J162" s="80">
        <f>J161+Tabela1[[#This Row],[Valor]]</f>
        <v>3000</v>
      </c>
      <c r="K162" s="61">
        <f>MONTH(Tabela1[[#This Row],[Data Emissão]])</f>
        <v>1</v>
      </c>
      <c r="L162" s="61">
        <f>YEAR(Tabela1[[#This Row],[Data Emissão]])</f>
        <v>1900</v>
      </c>
      <c r="M162" s="59">
        <f>MONTH(Tabela1[[#This Row],[Data  Vencto.]])</f>
        <v>1</v>
      </c>
      <c r="N162" s="60">
        <f>YEAR(Tabela1[[#This Row],[Data  Vencto.]])</f>
        <v>1900</v>
      </c>
    </row>
    <row r="163" spans="1:14" x14ac:dyDescent="0.25">
      <c r="A163" s="84"/>
      <c r="B163" s="40"/>
      <c r="C163" s="40"/>
      <c r="D163" s="40"/>
      <c r="E163" s="40"/>
      <c r="F163" s="40"/>
      <c r="G163" s="84"/>
      <c r="H163" s="89"/>
      <c r="I163" s="77"/>
      <c r="J163" s="80">
        <f>J162+Tabela1[[#This Row],[Valor]]</f>
        <v>3000</v>
      </c>
      <c r="K163" s="61">
        <f>MONTH(Tabela1[[#This Row],[Data Emissão]])</f>
        <v>1</v>
      </c>
      <c r="L163" s="61">
        <f>YEAR(Tabela1[[#This Row],[Data Emissão]])</f>
        <v>1900</v>
      </c>
      <c r="M163" s="59">
        <f>MONTH(Tabela1[[#This Row],[Data  Vencto.]])</f>
        <v>1</v>
      </c>
      <c r="N163" s="60">
        <f>YEAR(Tabela1[[#This Row],[Data  Vencto.]])</f>
        <v>1900</v>
      </c>
    </row>
    <row r="164" spans="1:14" x14ac:dyDescent="0.25">
      <c r="A164" s="84"/>
      <c r="B164" s="40"/>
      <c r="C164" s="40"/>
      <c r="D164" s="40"/>
      <c r="E164" s="40"/>
      <c r="F164" s="40"/>
      <c r="G164" s="84"/>
      <c r="H164" s="89"/>
      <c r="I164" s="77"/>
      <c r="J164" s="80">
        <f>J163+Tabela1[[#This Row],[Valor]]</f>
        <v>3000</v>
      </c>
      <c r="K164" s="61">
        <f>MONTH(Tabela1[[#This Row],[Data Emissão]])</f>
        <v>1</v>
      </c>
      <c r="L164" s="61">
        <f>YEAR(Tabela1[[#This Row],[Data Emissão]])</f>
        <v>1900</v>
      </c>
      <c r="M164" s="59">
        <f>MONTH(Tabela1[[#This Row],[Data  Vencto.]])</f>
        <v>1</v>
      </c>
      <c r="N164" s="60">
        <f>YEAR(Tabela1[[#This Row],[Data  Vencto.]])</f>
        <v>1900</v>
      </c>
    </row>
    <row r="165" spans="1:14" x14ac:dyDescent="0.25">
      <c r="A165" s="84"/>
      <c r="B165" s="40"/>
      <c r="C165" s="40"/>
      <c r="D165" s="40"/>
      <c r="E165" s="40"/>
      <c r="F165" s="40"/>
      <c r="G165" s="84"/>
      <c r="H165" s="89"/>
      <c r="I165" s="77"/>
      <c r="J165" s="80">
        <f>J164+Tabela1[[#This Row],[Valor]]</f>
        <v>3000</v>
      </c>
      <c r="K165" s="61">
        <f>MONTH(Tabela1[[#This Row],[Data Emissão]])</f>
        <v>1</v>
      </c>
      <c r="L165" s="61">
        <f>YEAR(Tabela1[[#This Row],[Data Emissão]])</f>
        <v>1900</v>
      </c>
      <c r="M165" s="59">
        <f>MONTH(Tabela1[[#This Row],[Data  Vencto.]])</f>
        <v>1</v>
      </c>
      <c r="N165" s="60">
        <f>YEAR(Tabela1[[#This Row],[Data  Vencto.]])</f>
        <v>1900</v>
      </c>
    </row>
    <row r="166" spans="1:14" x14ac:dyDescent="0.25">
      <c r="A166" s="84"/>
      <c r="B166" s="40"/>
      <c r="C166" s="40"/>
      <c r="D166" s="40"/>
      <c r="E166" s="40"/>
      <c r="F166" s="40"/>
      <c r="G166" s="84"/>
      <c r="H166" s="89"/>
      <c r="I166" s="77"/>
      <c r="J166" s="80">
        <f>J165+Tabela1[[#This Row],[Valor]]</f>
        <v>3000</v>
      </c>
      <c r="K166" s="61">
        <f>MONTH(Tabela1[[#This Row],[Data Emissão]])</f>
        <v>1</v>
      </c>
      <c r="L166" s="61">
        <f>YEAR(Tabela1[[#This Row],[Data Emissão]])</f>
        <v>1900</v>
      </c>
      <c r="M166" s="59">
        <f>MONTH(Tabela1[[#This Row],[Data  Vencto.]])</f>
        <v>1</v>
      </c>
      <c r="N166" s="60">
        <f>YEAR(Tabela1[[#This Row],[Data  Vencto.]])</f>
        <v>1900</v>
      </c>
    </row>
    <row r="167" spans="1:14" x14ac:dyDescent="0.25">
      <c r="A167" s="84"/>
      <c r="B167" s="40"/>
      <c r="C167" s="40"/>
      <c r="D167" s="40"/>
      <c r="E167" s="40"/>
      <c r="F167" s="40"/>
      <c r="G167" s="84"/>
      <c r="H167" s="89"/>
      <c r="I167" s="77"/>
      <c r="J167" s="80">
        <f>J166+Tabela1[[#This Row],[Valor]]</f>
        <v>3000</v>
      </c>
      <c r="K167" s="61">
        <f>MONTH(Tabela1[[#This Row],[Data Emissão]])</f>
        <v>1</v>
      </c>
      <c r="L167" s="61">
        <f>YEAR(Tabela1[[#This Row],[Data Emissão]])</f>
        <v>1900</v>
      </c>
      <c r="M167" s="59">
        <f>MONTH(Tabela1[[#This Row],[Data  Vencto.]])</f>
        <v>1</v>
      </c>
      <c r="N167" s="60">
        <f>YEAR(Tabela1[[#This Row],[Data  Vencto.]])</f>
        <v>1900</v>
      </c>
    </row>
    <row r="168" spans="1:14" x14ac:dyDescent="0.25">
      <c r="A168" s="84"/>
      <c r="B168" s="40"/>
      <c r="C168" s="40"/>
      <c r="D168" s="40"/>
      <c r="E168" s="40"/>
      <c r="F168" s="40"/>
      <c r="G168" s="84"/>
      <c r="H168" s="89"/>
      <c r="I168" s="77"/>
      <c r="J168" s="80">
        <f>J167+Tabela1[[#This Row],[Valor]]</f>
        <v>3000</v>
      </c>
      <c r="K168" s="61">
        <f>MONTH(Tabela1[[#This Row],[Data Emissão]])</f>
        <v>1</v>
      </c>
      <c r="L168" s="61">
        <f>YEAR(Tabela1[[#This Row],[Data Emissão]])</f>
        <v>1900</v>
      </c>
      <c r="M168" s="59">
        <f>MONTH(Tabela1[[#This Row],[Data  Vencto.]])</f>
        <v>1</v>
      </c>
      <c r="N168" s="60">
        <f>YEAR(Tabela1[[#This Row],[Data  Vencto.]])</f>
        <v>1900</v>
      </c>
    </row>
    <row r="169" spans="1:14" x14ac:dyDescent="0.25">
      <c r="A169" s="84"/>
      <c r="B169" s="40"/>
      <c r="C169" s="40"/>
      <c r="D169" s="40"/>
      <c r="E169" s="40"/>
      <c r="F169" s="40"/>
      <c r="G169" s="84"/>
      <c r="H169" s="89"/>
      <c r="I169" s="77"/>
      <c r="J169" s="80">
        <f>J168+Tabela1[[#This Row],[Valor]]</f>
        <v>3000</v>
      </c>
      <c r="K169" s="61">
        <f>MONTH(Tabela1[[#This Row],[Data Emissão]])</f>
        <v>1</v>
      </c>
      <c r="L169" s="61">
        <f>YEAR(Tabela1[[#This Row],[Data Emissão]])</f>
        <v>1900</v>
      </c>
      <c r="M169" s="59">
        <f>MONTH(Tabela1[[#This Row],[Data  Vencto.]])</f>
        <v>1</v>
      </c>
      <c r="N169" s="60">
        <f>YEAR(Tabela1[[#This Row],[Data  Vencto.]])</f>
        <v>1900</v>
      </c>
    </row>
    <row r="170" spans="1:14" x14ac:dyDescent="0.25">
      <c r="A170" s="84"/>
      <c r="B170" s="40"/>
      <c r="C170" s="40"/>
      <c r="D170" s="40"/>
      <c r="E170" s="40"/>
      <c r="F170" s="40"/>
      <c r="G170" s="84"/>
      <c r="H170" s="89"/>
      <c r="I170" s="77"/>
      <c r="J170" s="80">
        <f>J169+Tabela1[[#This Row],[Valor]]</f>
        <v>3000</v>
      </c>
      <c r="K170" s="61">
        <f>MONTH(Tabela1[[#This Row],[Data Emissão]])</f>
        <v>1</v>
      </c>
      <c r="L170" s="61">
        <f>YEAR(Tabela1[[#This Row],[Data Emissão]])</f>
        <v>1900</v>
      </c>
      <c r="M170" s="59">
        <f>MONTH(Tabela1[[#This Row],[Data  Vencto.]])</f>
        <v>1</v>
      </c>
      <c r="N170" s="60">
        <f>YEAR(Tabela1[[#This Row],[Data  Vencto.]])</f>
        <v>1900</v>
      </c>
    </row>
    <row r="171" spans="1:14" x14ac:dyDescent="0.25">
      <c r="A171" s="84"/>
      <c r="B171" s="40"/>
      <c r="C171" s="40"/>
      <c r="D171" s="40"/>
      <c r="E171" s="40"/>
      <c r="F171" s="40"/>
      <c r="G171" s="84"/>
      <c r="H171" s="89"/>
      <c r="I171" s="77"/>
      <c r="J171" s="80">
        <f>J170+Tabela1[[#This Row],[Valor]]</f>
        <v>3000</v>
      </c>
      <c r="K171" s="61">
        <f>MONTH(Tabela1[[#This Row],[Data Emissão]])</f>
        <v>1</v>
      </c>
      <c r="L171" s="61">
        <f>YEAR(Tabela1[[#This Row],[Data Emissão]])</f>
        <v>1900</v>
      </c>
      <c r="M171" s="59">
        <f>MONTH(Tabela1[[#This Row],[Data  Vencto.]])</f>
        <v>1</v>
      </c>
      <c r="N171" s="60">
        <f>YEAR(Tabela1[[#This Row],[Data  Vencto.]])</f>
        <v>1900</v>
      </c>
    </row>
    <row r="172" spans="1:14" x14ac:dyDescent="0.25">
      <c r="A172" s="84"/>
      <c r="B172" s="40"/>
      <c r="C172" s="40"/>
      <c r="D172" s="40"/>
      <c r="E172" s="40"/>
      <c r="F172" s="40"/>
      <c r="G172" s="84"/>
      <c r="H172" s="89"/>
      <c r="I172" s="77"/>
      <c r="J172" s="80">
        <f>J171+Tabela1[[#This Row],[Valor]]</f>
        <v>3000</v>
      </c>
      <c r="K172" s="61">
        <f>MONTH(Tabela1[[#This Row],[Data Emissão]])</f>
        <v>1</v>
      </c>
      <c r="L172" s="61">
        <f>YEAR(Tabela1[[#This Row],[Data Emissão]])</f>
        <v>1900</v>
      </c>
      <c r="M172" s="59">
        <f>MONTH(Tabela1[[#This Row],[Data  Vencto.]])</f>
        <v>1</v>
      </c>
      <c r="N172" s="60">
        <f>YEAR(Tabela1[[#This Row],[Data  Vencto.]])</f>
        <v>1900</v>
      </c>
    </row>
    <row r="173" spans="1:14" x14ac:dyDescent="0.25">
      <c r="A173" s="84"/>
      <c r="B173" s="40"/>
      <c r="C173" s="40"/>
      <c r="D173" s="40"/>
      <c r="E173" s="40"/>
      <c r="F173" s="40"/>
      <c r="G173" s="84"/>
      <c r="H173" s="89"/>
      <c r="I173" s="77"/>
      <c r="J173" s="80">
        <f>J172+Tabela1[[#This Row],[Valor]]</f>
        <v>3000</v>
      </c>
      <c r="K173" s="61">
        <f>MONTH(Tabela1[[#This Row],[Data Emissão]])</f>
        <v>1</v>
      </c>
      <c r="L173" s="61">
        <f>YEAR(Tabela1[[#This Row],[Data Emissão]])</f>
        <v>1900</v>
      </c>
      <c r="M173" s="59">
        <f>MONTH(Tabela1[[#This Row],[Data  Vencto.]])</f>
        <v>1</v>
      </c>
      <c r="N173" s="60">
        <f>YEAR(Tabela1[[#This Row],[Data  Vencto.]])</f>
        <v>1900</v>
      </c>
    </row>
    <row r="174" spans="1:14" x14ac:dyDescent="0.25">
      <c r="A174" s="84"/>
      <c r="B174" s="40"/>
      <c r="C174" s="40"/>
      <c r="D174" s="40"/>
      <c r="E174" s="40"/>
      <c r="F174" s="40"/>
      <c r="G174" s="84"/>
      <c r="H174" s="89"/>
      <c r="I174" s="77"/>
      <c r="J174" s="80">
        <f>J173+Tabela1[[#This Row],[Valor]]</f>
        <v>3000</v>
      </c>
      <c r="K174" s="61">
        <f>MONTH(Tabela1[[#This Row],[Data Emissão]])</f>
        <v>1</v>
      </c>
      <c r="L174" s="61">
        <f>YEAR(Tabela1[[#This Row],[Data Emissão]])</f>
        <v>1900</v>
      </c>
      <c r="M174" s="59">
        <f>MONTH(Tabela1[[#This Row],[Data  Vencto.]])</f>
        <v>1</v>
      </c>
      <c r="N174" s="60">
        <f>YEAR(Tabela1[[#This Row],[Data  Vencto.]])</f>
        <v>1900</v>
      </c>
    </row>
    <row r="175" spans="1:14" x14ac:dyDescent="0.25">
      <c r="A175" s="84"/>
      <c r="B175" s="40"/>
      <c r="C175" s="40"/>
      <c r="D175" s="40"/>
      <c r="E175" s="40"/>
      <c r="F175" s="40"/>
      <c r="G175" s="84"/>
      <c r="H175" s="89"/>
      <c r="I175" s="77"/>
      <c r="J175" s="80">
        <f>J174+Tabela1[[#This Row],[Valor]]</f>
        <v>3000</v>
      </c>
      <c r="K175" s="61">
        <f>MONTH(Tabela1[[#This Row],[Data Emissão]])</f>
        <v>1</v>
      </c>
      <c r="L175" s="61">
        <f>YEAR(Tabela1[[#This Row],[Data Emissão]])</f>
        <v>1900</v>
      </c>
      <c r="M175" s="59">
        <f>MONTH(Tabela1[[#This Row],[Data  Vencto.]])</f>
        <v>1</v>
      </c>
      <c r="N175" s="60">
        <f>YEAR(Tabela1[[#This Row],[Data  Vencto.]])</f>
        <v>1900</v>
      </c>
    </row>
    <row r="176" spans="1:14" x14ac:dyDescent="0.25">
      <c r="A176" s="84"/>
      <c r="B176" s="40"/>
      <c r="C176" s="40"/>
      <c r="D176" s="40"/>
      <c r="E176" s="40"/>
      <c r="F176" s="40"/>
      <c r="G176" s="84"/>
      <c r="H176" s="89"/>
      <c r="I176" s="77"/>
      <c r="J176" s="80">
        <f>J175+Tabela1[[#This Row],[Valor]]</f>
        <v>3000</v>
      </c>
      <c r="K176" s="61">
        <f>MONTH(Tabela1[[#This Row],[Data Emissão]])</f>
        <v>1</v>
      </c>
      <c r="L176" s="61">
        <f>YEAR(Tabela1[[#This Row],[Data Emissão]])</f>
        <v>1900</v>
      </c>
      <c r="M176" s="59">
        <f>MONTH(Tabela1[[#This Row],[Data  Vencto.]])</f>
        <v>1</v>
      </c>
      <c r="N176" s="60">
        <f>YEAR(Tabela1[[#This Row],[Data  Vencto.]])</f>
        <v>1900</v>
      </c>
    </row>
    <row r="177" spans="1:14" x14ac:dyDescent="0.25">
      <c r="A177" s="84"/>
      <c r="B177" s="40"/>
      <c r="C177" s="40"/>
      <c r="D177" s="40"/>
      <c r="E177" s="40"/>
      <c r="F177" s="40"/>
      <c r="G177" s="84"/>
      <c r="H177" s="89"/>
      <c r="I177" s="77"/>
      <c r="J177" s="80">
        <f>J176+Tabela1[[#This Row],[Valor]]</f>
        <v>3000</v>
      </c>
      <c r="K177" s="61">
        <f>MONTH(Tabela1[[#This Row],[Data Emissão]])</f>
        <v>1</v>
      </c>
      <c r="L177" s="61">
        <f>YEAR(Tabela1[[#This Row],[Data Emissão]])</f>
        <v>1900</v>
      </c>
      <c r="M177" s="59">
        <f>MONTH(Tabela1[[#This Row],[Data  Vencto.]])</f>
        <v>1</v>
      </c>
      <c r="N177" s="60">
        <f>YEAR(Tabela1[[#This Row],[Data  Vencto.]])</f>
        <v>1900</v>
      </c>
    </row>
    <row r="178" spans="1:14" x14ac:dyDescent="0.25">
      <c r="A178" s="84"/>
      <c r="B178" s="40"/>
      <c r="C178" s="40"/>
      <c r="D178" s="40"/>
      <c r="E178" s="40"/>
      <c r="F178" s="40"/>
      <c r="G178" s="84"/>
      <c r="H178" s="89"/>
      <c r="I178" s="77"/>
      <c r="J178" s="80">
        <f>J177+Tabela1[[#This Row],[Valor]]</f>
        <v>3000</v>
      </c>
      <c r="K178" s="61">
        <f>MONTH(Tabela1[[#This Row],[Data Emissão]])</f>
        <v>1</v>
      </c>
      <c r="L178" s="61">
        <f>YEAR(Tabela1[[#This Row],[Data Emissão]])</f>
        <v>1900</v>
      </c>
      <c r="M178" s="59">
        <f>MONTH(Tabela1[[#This Row],[Data  Vencto.]])</f>
        <v>1</v>
      </c>
      <c r="N178" s="60">
        <f>YEAR(Tabela1[[#This Row],[Data  Vencto.]])</f>
        <v>1900</v>
      </c>
    </row>
    <row r="179" spans="1:14" x14ac:dyDescent="0.25">
      <c r="A179" s="84"/>
      <c r="B179" s="40"/>
      <c r="C179" s="40"/>
      <c r="D179" s="40"/>
      <c r="E179" s="40"/>
      <c r="F179" s="40"/>
      <c r="G179" s="84"/>
      <c r="H179" s="89"/>
      <c r="I179" s="77"/>
      <c r="J179" s="80">
        <f>J178+Tabela1[[#This Row],[Valor]]</f>
        <v>3000</v>
      </c>
      <c r="K179" s="61">
        <f>MONTH(Tabela1[[#This Row],[Data Emissão]])</f>
        <v>1</v>
      </c>
      <c r="L179" s="61">
        <f>YEAR(Tabela1[[#This Row],[Data Emissão]])</f>
        <v>1900</v>
      </c>
      <c r="M179" s="59">
        <f>MONTH(Tabela1[[#This Row],[Data  Vencto.]])</f>
        <v>1</v>
      </c>
      <c r="N179" s="60">
        <f>YEAR(Tabela1[[#This Row],[Data  Vencto.]])</f>
        <v>1900</v>
      </c>
    </row>
    <row r="180" spans="1:14" x14ac:dyDescent="0.25">
      <c r="A180" s="84"/>
      <c r="B180" s="40"/>
      <c r="C180" s="40"/>
      <c r="D180" s="40"/>
      <c r="E180" s="40"/>
      <c r="F180" s="40"/>
      <c r="G180" s="84"/>
      <c r="H180" s="89"/>
      <c r="I180" s="77"/>
      <c r="J180" s="80">
        <f>J179+Tabela1[[#This Row],[Valor]]</f>
        <v>3000</v>
      </c>
      <c r="K180" s="61">
        <f>MONTH(Tabela1[[#This Row],[Data Emissão]])</f>
        <v>1</v>
      </c>
      <c r="L180" s="61">
        <f>YEAR(Tabela1[[#This Row],[Data Emissão]])</f>
        <v>1900</v>
      </c>
      <c r="M180" s="59">
        <f>MONTH(Tabela1[[#This Row],[Data  Vencto.]])</f>
        <v>1</v>
      </c>
      <c r="N180" s="60">
        <f>YEAR(Tabela1[[#This Row],[Data  Vencto.]])</f>
        <v>1900</v>
      </c>
    </row>
    <row r="181" spans="1:14" x14ac:dyDescent="0.25">
      <c r="A181" s="84"/>
      <c r="B181" s="40"/>
      <c r="C181" s="40"/>
      <c r="D181" s="40"/>
      <c r="E181" s="40"/>
      <c r="F181" s="40"/>
      <c r="G181" s="84"/>
      <c r="H181" s="89"/>
      <c r="I181" s="77"/>
      <c r="J181" s="80">
        <f>J180+Tabela1[[#This Row],[Valor]]</f>
        <v>3000</v>
      </c>
      <c r="K181" s="61">
        <f>MONTH(Tabela1[[#This Row],[Data Emissão]])</f>
        <v>1</v>
      </c>
      <c r="L181" s="61">
        <f>YEAR(Tabela1[[#This Row],[Data Emissão]])</f>
        <v>1900</v>
      </c>
      <c r="M181" s="59">
        <f>MONTH(Tabela1[[#This Row],[Data  Vencto.]])</f>
        <v>1</v>
      </c>
      <c r="N181" s="60">
        <f>YEAR(Tabela1[[#This Row],[Data  Vencto.]])</f>
        <v>1900</v>
      </c>
    </row>
    <row r="182" spans="1:14" x14ac:dyDescent="0.25">
      <c r="A182" s="84"/>
      <c r="B182" s="40"/>
      <c r="C182" s="40"/>
      <c r="D182" s="40"/>
      <c r="E182" s="40"/>
      <c r="F182" s="40"/>
      <c r="G182" s="84"/>
      <c r="H182" s="89"/>
      <c r="I182" s="77"/>
      <c r="J182" s="80">
        <f>J181+Tabela1[[#This Row],[Valor]]</f>
        <v>3000</v>
      </c>
      <c r="K182" s="61">
        <f>MONTH(Tabela1[[#This Row],[Data Emissão]])</f>
        <v>1</v>
      </c>
      <c r="L182" s="61">
        <f>YEAR(Tabela1[[#This Row],[Data Emissão]])</f>
        <v>1900</v>
      </c>
      <c r="M182" s="59">
        <f>MONTH(Tabela1[[#This Row],[Data  Vencto.]])</f>
        <v>1</v>
      </c>
      <c r="N182" s="60">
        <f>YEAR(Tabela1[[#This Row],[Data  Vencto.]])</f>
        <v>1900</v>
      </c>
    </row>
    <row r="183" spans="1:14" x14ac:dyDescent="0.25">
      <c r="A183" s="84"/>
      <c r="B183" s="40"/>
      <c r="C183" s="40"/>
      <c r="D183" s="40"/>
      <c r="E183" s="40"/>
      <c r="F183" s="40"/>
      <c r="G183" s="84"/>
      <c r="H183" s="89"/>
      <c r="I183" s="77"/>
      <c r="J183" s="80">
        <f>J182+Tabela1[[#This Row],[Valor]]</f>
        <v>3000</v>
      </c>
      <c r="K183" s="61">
        <f>MONTH(Tabela1[[#This Row],[Data Emissão]])</f>
        <v>1</v>
      </c>
      <c r="L183" s="61">
        <f>YEAR(Tabela1[[#This Row],[Data Emissão]])</f>
        <v>1900</v>
      </c>
      <c r="M183" s="59">
        <f>MONTH(Tabela1[[#This Row],[Data  Vencto.]])</f>
        <v>1</v>
      </c>
      <c r="N183" s="60">
        <f>YEAR(Tabela1[[#This Row],[Data  Vencto.]])</f>
        <v>1900</v>
      </c>
    </row>
    <row r="184" spans="1:14" x14ac:dyDescent="0.25">
      <c r="A184" s="84"/>
      <c r="B184" s="40"/>
      <c r="C184" s="40"/>
      <c r="D184" s="40"/>
      <c r="E184" s="40"/>
      <c r="F184" s="40"/>
      <c r="G184" s="84"/>
      <c r="H184" s="89"/>
      <c r="I184" s="77"/>
      <c r="J184" s="80">
        <f>J183+Tabela1[[#This Row],[Valor]]</f>
        <v>3000</v>
      </c>
      <c r="K184" s="61">
        <f>MONTH(Tabela1[[#This Row],[Data Emissão]])</f>
        <v>1</v>
      </c>
      <c r="L184" s="61">
        <f>YEAR(Tabela1[[#This Row],[Data Emissão]])</f>
        <v>1900</v>
      </c>
      <c r="M184" s="59">
        <f>MONTH(Tabela1[[#This Row],[Data  Vencto.]])</f>
        <v>1</v>
      </c>
      <c r="N184" s="60">
        <f>YEAR(Tabela1[[#This Row],[Data  Vencto.]])</f>
        <v>1900</v>
      </c>
    </row>
    <row r="185" spans="1:14" x14ac:dyDescent="0.25">
      <c r="A185" s="84"/>
      <c r="B185" s="40"/>
      <c r="C185" s="40"/>
      <c r="D185" s="40"/>
      <c r="E185" s="40"/>
      <c r="F185" s="40"/>
      <c r="G185" s="84"/>
      <c r="H185" s="89"/>
      <c r="I185" s="77"/>
      <c r="J185" s="80">
        <f>J184+Tabela1[[#This Row],[Valor]]</f>
        <v>3000</v>
      </c>
      <c r="K185" s="61">
        <f>MONTH(Tabela1[[#This Row],[Data Emissão]])</f>
        <v>1</v>
      </c>
      <c r="L185" s="61">
        <f>YEAR(Tabela1[[#This Row],[Data Emissão]])</f>
        <v>1900</v>
      </c>
      <c r="M185" s="59">
        <f>MONTH(Tabela1[[#This Row],[Data  Vencto.]])</f>
        <v>1</v>
      </c>
      <c r="N185" s="60">
        <f>YEAR(Tabela1[[#This Row],[Data  Vencto.]])</f>
        <v>1900</v>
      </c>
    </row>
    <row r="186" spans="1:14" x14ac:dyDescent="0.25">
      <c r="A186" s="84"/>
      <c r="B186" s="40"/>
      <c r="C186" s="40"/>
      <c r="D186" s="40"/>
      <c r="E186" s="40"/>
      <c r="F186" s="40"/>
      <c r="G186" s="84"/>
      <c r="H186" s="89"/>
      <c r="I186" s="77"/>
      <c r="J186" s="80">
        <f>J185+Tabela1[[#This Row],[Valor]]</f>
        <v>3000</v>
      </c>
      <c r="K186" s="61">
        <f>MONTH(Tabela1[[#This Row],[Data Emissão]])</f>
        <v>1</v>
      </c>
      <c r="L186" s="61">
        <f>YEAR(Tabela1[[#This Row],[Data Emissão]])</f>
        <v>1900</v>
      </c>
      <c r="M186" s="59">
        <f>MONTH(Tabela1[[#This Row],[Data  Vencto.]])</f>
        <v>1</v>
      </c>
      <c r="N186" s="60">
        <f>YEAR(Tabela1[[#This Row],[Data  Vencto.]])</f>
        <v>1900</v>
      </c>
    </row>
    <row r="187" spans="1:14" x14ac:dyDescent="0.25">
      <c r="A187" s="84"/>
      <c r="B187" s="40"/>
      <c r="C187" s="40"/>
      <c r="D187" s="40"/>
      <c r="E187" s="40"/>
      <c r="F187" s="40"/>
      <c r="G187" s="84"/>
      <c r="H187" s="89"/>
      <c r="I187" s="77"/>
      <c r="J187" s="80">
        <f>J186+Tabela1[[#This Row],[Valor]]</f>
        <v>3000</v>
      </c>
      <c r="K187" s="61">
        <f>MONTH(Tabela1[[#This Row],[Data Emissão]])</f>
        <v>1</v>
      </c>
      <c r="L187" s="61">
        <f>YEAR(Tabela1[[#This Row],[Data Emissão]])</f>
        <v>1900</v>
      </c>
      <c r="M187" s="59">
        <f>MONTH(Tabela1[[#This Row],[Data  Vencto.]])</f>
        <v>1</v>
      </c>
      <c r="N187" s="60">
        <f>YEAR(Tabela1[[#This Row],[Data  Vencto.]])</f>
        <v>1900</v>
      </c>
    </row>
    <row r="188" spans="1:14" x14ac:dyDescent="0.25">
      <c r="A188" s="84"/>
      <c r="B188" s="40"/>
      <c r="C188" s="40"/>
      <c r="D188" s="40"/>
      <c r="E188" s="40"/>
      <c r="F188" s="40"/>
      <c r="G188" s="84"/>
      <c r="H188" s="89"/>
      <c r="I188" s="77"/>
      <c r="J188" s="80">
        <f>J187+Tabela1[[#This Row],[Valor]]</f>
        <v>3000</v>
      </c>
      <c r="K188" s="61">
        <f>MONTH(Tabela1[[#This Row],[Data Emissão]])</f>
        <v>1</v>
      </c>
      <c r="L188" s="61">
        <f>YEAR(Tabela1[[#This Row],[Data Emissão]])</f>
        <v>1900</v>
      </c>
      <c r="M188" s="59">
        <f>MONTH(Tabela1[[#This Row],[Data  Vencto.]])</f>
        <v>1</v>
      </c>
      <c r="N188" s="60">
        <f>YEAR(Tabela1[[#This Row],[Data  Vencto.]])</f>
        <v>1900</v>
      </c>
    </row>
    <row r="189" spans="1:14" x14ac:dyDescent="0.25">
      <c r="A189" s="84"/>
      <c r="B189" s="40"/>
      <c r="C189" s="40"/>
      <c r="D189" s="40"/>
      <c r="E189" s="40"/>
      <c r="F189" s="40"/>
      <c r="G189" s="84"/>
      <c r="H189" s="89"/>
      <c r="I189" s="77"/>
      <c r="J189" s="80">
        <f>J188+Tabela1[[#This Row],[Valor]]</f>
        <v>3000</v>
      </c>
      <c r="K189" s="61">
        <f>MONTH(Tabela1[[#This Row],[Data Emissão]])</f>
        <v>1</v>
      </c>
      <c r="L189" s="61">
        <f>YEAR(Tabela1[[#This Row],[Data Emissão]])</f>
        <v>1900</v>
      </c>
      <c r="M189" s="59">
        <f>MONTH(Tabela1[[#This Row],[Data  Vencto.]])</f>
        <v>1</v>
      </c>
      <c r="N189" s="60">
        <f>YEAR(Tabela1[[#This Row],[Data  Vencto.]])</f>
        <v>1900</v>
      </c>
    </row>
    <row r="190" spans="1:14" x14ac:dyDescent="0.25">
      <c r="A190" s="84"/>
      <c r="B190" s="40"/>
      <c r="C190" s="40"/>
      <c r="D190" s="40"/>
      <c r="E190" s="40"/>
      <c r="F190" s="40"/>
      <c r="G190" s="84"/>
      <c r="H190" s="89"/>
      <c r="I190" s="77"/>
      <c r="J190" s="80">
        <f>J189+Tabela1[[#This Row],[Valor]]</f>
        <v>3000</v>
      </c>
      <c r="K190" s="61">
        <f>MONTH(Tabela1[[#This Row],[Data Emissão]])</f>
        <v>1</v>
      </c>
      <c r="L190" s="61">
        <f>YEAR(Tabela1[[#This Row],[Data Emissão]])</f>
        <v>1900</v>
      </c>
      <c r="M190" s="59">
        <f>MONTH(Tabela1[[#This Row],[Data  Vencto.]])</f>
        <v>1</v>
      </c>
      <c r="N190" s="60">
        <f>YEAR(Tabela1[[#This Row],[Data  Vencto.]])</f>
        <v>1900</v>
      </c>
    </row>
    <row r="191" spans="1:14" x14ac:dyDescent="0.25">
      <c r="A191" s="84"/>
      <c r="B191" s="40"/>
      <c r="C191" s="40"/>
      <c r="D191" s="40"/>
      <c r="E191" s="40"/>
      <c r="F191" s="40"/>
      <c r="G191" s="84"/>
      <c r="H191" s="89"/>
      <c r="I191" s="77"/>
      <c r="J191" s="80">
        <f>J190+Tabela1[[#This Row],[Valor]]</f>
        <v>3000</v>
      </c>
      <c r="K191" s="61">
        <f>MONTH(Tabela1[[#This Row],[Data Emissão]])</f>
        <v>1</v>
      </c>
      <c r="L191" s="61">
        <f>YEAR(Tabela1[[#This Row],[Data Emissão]])</f>
        <v>1900</v>
      </c>
      <c r="M191" s="59">
        <f>MONTH(Tabela1[[#This Row],[Data  Vencto.]])</f>
        <v>1</v>
      </c>
      <c r="N191" s="60">
        <f>YEAR(Tabela1[[#This Row],[Data  Vencto.]])</f>
        <v>1900</v>
      </c>
    </row>
    <row r="192" spans="1:14" x14ac:dyDescent="0.25">
      <c r="A192" s="84"/>
      <c r="B192" s="40"/>
      <c r="C192" s="40"/>
      <c r="D192" s="40"/>
      <c r="E192" s="40"/>
      <c r="F192" s="40"/>
      <c r="G192" s="84"/>
      <c r="H192" s="89"/>
      <c r="I192" s="77"/>
      <c r="J192" s="80">
        <f>J191+Tabela1[[#This Row],[Valor]]</f>
        <v>3000</v>
      </c>
      <c r="K192" s="61">
        <f>MONTH(Tabela1[[#This Row],[Data Emissão]])</f>
        <v>1</v>
      </c>
      <c r="L192" s="61">
        <f>YEAR(Tabela1[[#This Row],[Data Emissão]])</f>
        <v>1900</v>
      </c>
      <c r="M192" s="59">
        <f>MONTH(Tabela1[[#This Row],[Data  Vencto.]])</f>
        <v>1</v>
      </c>
      <c r="N192" s="60">
        <f>YEAR(Tabela1[[#This Row],[Data  Vencto.]])</f>
        <v>1900</v>
      </c>
    </row>
    <row r="193" spans="1:14" x14ac:dyDescent="0.25">
      <c r="A193" s="84"/>
      <c r="B193" s="40"/>
      <c r="C193" s="40"/>
      <c r="D193" s="40"/>
      <c r="E193" s="40"/>
      <c r="F193" s="40"/>
      <c r="G193" s="84"/>
      <c r="H193" s="89"/>
      <c r="I193" s="77"/>
      <c r="J193" s="80">
        <f>J192+Tabela1[[#This Row],[Valor]]</f>
        <v>3000</v>
      </c>
      <c r="K193" s="61">
        <f>MONTH(Tabela1[[#This Row],[Data Emissão]])</f>
        <v>1</v>
      </c>
      <c r="L193" s="61">
        <f>YEAR(Tabela1[[#This Row],[Data Emissão]])</f>
        <v>1900</v>
      </c>
      <c r="M193" s="59">
        <f>MONTH(Tabela1[[#This Row],[Data  Vencto.]])</f>
        <v>1</v>
      </c>
      <c r="N193" s="60">
        <f>YEAR(Tabela1[[#This Row],[Data  Vencto.]])</f>
        <v>1900</v>
      </c>
    </row>
    <row r="194" spans="1:14" x14ac:dyDescent="0.25">
      <c r="A194" s="84"/>
      <c r="B194" s="40"/>
      <c r="C194" s="40"/>
      <c r="D194" s="40"/>
      <c r="E194" s="40"/>
      <c r="F194" s="40"/>
      <c r="G194" s="84"/>
      <c r="H194" s="89"/>
      <c r="I194" s="77"/>
      <c r="J194" s="80">
        <f>J193+Tabela1[[#This Row],[Valor]]</f>
        <v>3000</v>
      </c>
      <c r="K194" s="61">
        <f>MONTH(Tabela1[[#This Row],[Data Emissão]])</f>
        <v>1</v>
      </c>
      <c r="L194" s="61">
        <f>YEAR(Tabela1[[#This Row],[Data Emissão]])</f>
        <v>1900</v>
      </c>
      <c r="M194" s="59">
        <f>MONTH(Tabela1[[#This Row],[Data  Vencto.]])</f>
        <v>1</v>
      </c>
      <c r="N194" s="60">
        <f>YEAR(Tabela1[[#This Row],[Data  Vencto.]])</f>
        <v>1900</v>
      </c>
    </row>
    <row r="195" spans="1:14" x14ac:dyDescent="0.25">
      <c r="A195" s="84"/>
      <c r="B195" s="40"/>
      <c r="C195" s="40"/>
      <c r="D195" s="40"/>
      <c r="E195" s="40"/>
      <c r="F195" s="40"/>
      <c r="G195" s="84"/>
      <c r="H195" s="89"/>
      <c r="I195" s="77"/>
      <c r="J195" s="80">
        <f>J194+Tabela1[[#This Row],[Valor]]</f>
        <v>3000</v>
      </c>
      <c r="K195" s="61">
        <f>MONTH(Tabela1[[#This Row],[Data Emissão]])</f>
        <v>1</v>
      </c>
      <c r="L195" s="61">
        <f>YEAR(Tabela1[[#This Row],[Data Emissão]])</f>
        <v>1900</v>
      </c>
      <c r="M195" s="59">
        <f>MONTH(Tabela1[[#This Row],[Data  Vencto.]])</f>
        <v>1</v>
      </c>
      <c r="N195" s="60">
        <f>YEAR(Tabela1[[#This Row],[Data  Vencto.]])</f>
        <v>1900</v>
      </c>
    </row>
    <row r="196" spans="1:14" x14ac:dyDescent="0.25">
      <c r="A196" s="84"/>
      <c r="B196" s="40"/>
      <c r="C196" s="40"/>
      <c r="D196" s="40"/>
      <c r="E196" s="40"/>
      <c r="F196" s="40"/>
      <c r="G196" s="84"/>
      <c r="H196" s="89"/>
      <c r="I196" s="77"/>
      <c r="J196" s="80">
        <f>J195+Tabela1[[#This Row],[Valor]]</f>
        <v>3000</v>
      </c>
      <c r="K196" s="61">
        <f>MONTH(Tabela1[[#This Row],[Data Emissão]])</f>
        <v>1</v>
      </c>
      <c r="L196" s="61">
        <f>YEAR(Tabela1[[#This Row],[Data Emissão]])</f>
        <v>1900</v>
      </c>
      <c r="M196" s="59">
        <f>MONTH(Tabela1[[#This Row],[Data  Vencto.]])</f>
        <v>1</v>
      </c>
      <c r="N196" s="60">
        <f>YEAR(Tabela1[[#This Row],[Data  Vencto.]])</f>
        <v>1900</v>
      </c>
    </row>
    <row r="197" spans="1:14" x14ac:dyDescent="0.25">
      <c r="A197" s="84"/>
      <c r="B197" s="40"/>
      <c r="C197" s="40"/>
      <c r="D197" s="40"/>
      <c r="E197" s="40"/>
      <c r="F197" s="40"/>
      <c r="G197" s="84"/>
      <c r="H197" s="89"/>
      <c r="I197" s="77"/>
      <c r="J197" s="80">
        <f>J196+Tabela1[[#This Row],[Valor]]</f>
        <v>3000</v>
      </c>
      <c r="K197" s="61">
        <f>MONTH(Tabela1[[#This Row],[Data Emissão]])</f>
        <v>1</v>
      </c>
      <c r="L197" s="61">
        <f>YEAR(Tabela1[[#This Row],[Data Emissão]])</f>
        <v>1900</v>
      </c>
      <c r="M197" s="59">
        <f>MONTH(Tabela1[[#This Row],[Data  Vencto.]])</f>
        <v>1</v>
      </c>
      <c r="N197" s="60">
        <f>YEAR(Tabela1[[#This Row],[Data  Vencto.]])</f>
        <v>1900</v>
      </c>
    </row>
    <row r="198" spans="1:14" x14ac:dyDescent="0.25">
      <c r="A198" s="84"/>
      <c r="B198" s="40"/>
      <c r="C198" s="40"/>
      <c r="D198" s="40"/>
      <c r="E198" s="40"/>
      <c r="F198" s="40"/>
      <c r="G198" s="84"/>
      <c r="H198" s="89"/>
      <c r="I198" s="77"/>
      <c r="J198" s="80">
        <f>J197+Tabela1[[#This Row],[Valor]]</f>
        <v>3000</v>
      </c>
      <c r="K198" s="61">
        <f>MONTH(Tabela1[[#This Row],[Data Emissão]])</f>
        <v>1</v>
      </c>
      <c r="L198" s="61">
        <f>YEAR(Tabela1[[#This Row],[Data Emissão]])</f>
        <v>1900</v>
      </c>
      <c r="M198" s="59">
        <f>MONTH(Tabela1[[#This Row],[Data  Vencto.]])</f>
        <v>1</v>
      </c>
      <c r="N198" s="60">
        <f>YEAR(Tabela1[[#This Row],[Data  Vencto.]])</f>
        <v>1900</v>
      </c>
    </row>
    <row r="199" spans="1:14" x14ac:dyDescent="0.25">
      <c r="A199" s="84"/>
      <c r="B199" s="40"/>
      <c r="C199" s="40"/>
      <c r="D199" s="40"/>
      <c r="E199" s="40"/>
      <c r="F199" s="40"/>
      <c r="G199" s="84"/>
      <c r="H199" s="89"/>
      <c r="I199" s="77"/>
      <c r="J199" s="80">
        <f>J198+Tabela1[[#This Row],[Valor]]</f>
        <v>3000</v>
      </c>
      <c r="K199" s="61">
        <f>MONTH(Tabela1[[#This Row],[Data Emissão]])</f>
        <v>1</v>
      </c>
      <c r="L199" s="61">
        <f>YEAR(Tabela1[[#This Row],[Data Emissão]])</f>
        <v>1900</v>
      </c>
      <c r="M199" s="59">
        <f>MONTH(Tabela1[[#This Row],[Data  Vencto.]])</f>
        <v>1</v>
      </c>
      <c r="N199" s="60">
        <f>YEAR(Tabela1[[#This Row],[Data  Vencto.]])</f>
        <v>1900</v>
      </c>
    </row>
    <row r="200" spans="1:14" x14ac:dyDescent="0.25">
      <c r="A200" s="84"/>
      <c r="B200" s="40"/>
      <c r="C200" s="40"/>
      <c r="D200" s="40"/>
      <c r="E200" s="40"/>
      <c r="F200" s="40"/>
      <c r="G200" s="84"/>
      <c r="H200" s="89"/>
      <c r="I200" s="77"/>
      <c r="J200" s="80">
        <f>J199+Tabela1[[#This Row],[Valor]]</f>
        <v>3000</v>
      </c>
      <c r="K200" s="61">
        <f>MONTH(Tabela1[[#This Row],[Data Emissão]])</f>
        <v>1</v>
      </c>
      <c r="L200" s="61">
        <f>YEAR(Tabela1[[#This Row],[Data Emissão]])</f>
        <v>1900</v>
      </c>
      <c r="M200" s="59">
        <f>MONTH(Tabela1[[#This Row],[Data  Vencto.]])</f>
        <v>1</v>
      </c>
      <c r="N200" s="60">
        <f>YEAR(Tabela1[[#This Row],[Data  Vencto.]])</f>
        <v>1900</v>
      </c>
    </row>
    <row r="201" spans="1:14" x14ac:dyDescent="0.25">
      <c r="A201" s="84"/>
      <c r="B201" s="40"/>
      <c r="C201" s="40"/>
      <c r="D201" s="40"/>
      <c r="E201" s="40"/>
      <c r="F201" s="40"/>
      <c r="G201" s="84"/>
      <c r="H201" s="89"/>
      <c r="I201" s="77"/>
      <c r="J201" s="80">
        <f>J200+Tabela1[[#This Row],[Valor]]</f>
        <v>3000</v>
      </c>
      <c r="K201" s="61">
        <f>MONTH(Tabela1[[#This Row],[Data Emissão]])</f>
        <v>1</v>
      </c>
      <c r="L201" s="61">
        <f>YEAR(Tabela1[[#This Row],[Data Emissão]])</f>
        <v>1900</v>
      </c>
      <c r="M201" s="59">
        <f>MONTH(Tabela1[[#This Row],[Data  Vencto.]])</f>
        <v>1</v>
      </c>
      <c r="N201" s="60">
        <f>YEAR(Tabela1[[#This Row],[Data  Vencto.]])</f>
        <v>1900</v>
      </c>
    </row>
    <row r="202" spans="1:14" x14ac:dyDescent="0.25">
      <c r="A202" s="84"/>
      <c r="B202" s="40"/>
      <c r="C202" s="40"/>
      <c r="D202" s="40"/>
      <c r="E202" s="40"/>
      <c r="F202" s="40"/>
      <c r="G202" s="84"/>
      <c r="H202" s="89"/>
      <c r="I202" s="77"/>
      <c r="J202" s="80">
        <f>J201+Tabela1[[#This Row],[Valor]]</f>
        <v>3000</v>
      </c>
      <c r="K202" s="61">
        <f>MONTH(Tabela1[[#This Row],[Data Emissão]])</f>
        <v>1</v>
      </c>
      <c r="L202" s="61">
        <f>YEAR(Tabela1[[#This Row],[Data Emissão]])</f>
        <v>1900</v>
      </c>
      <c r="M202" s="59">
        <f>MONTH(Tabela1[[#This Row],[Data  Vencto.]])</f>
        <v>1</v>
      </c>
      <c r="N202" s="60">
        <f>YEAR(Tabela1[[#This Row],[Data  Vencto.]])</f>
        <v>1900</v>
      </c>
    </row>
    <row r="203" spans="1:14" x14ac:dyDescent="0.25">
      <c r="A203" s="84"/>
      <c r="B203" s="40"/>
      <c r="C203" s="40"/>
      <c r="D203" s="40"/>
      <c r="E203" s="40"/>
      <c r="F203" s="40"/>
      <c r="G203" s="84"/>
      <c r="H203" s="89"/>
      <c r="I203" s="77"/>
      <c r="J203" s="80">
        <f>J202+Tabela1[[#This Row],[Valor]]</f>
        <v>3000</v>
      </c>
      <c r="K203" s="61">
        <f>MONTH(Tabela1[[#This Row],[Data Emissão]])</f>
        <v>1</v>
      </c>
      <c r="L203" s="61">
        <f>YEAR(Tabela1[[#This Row],[Data Emissão]])</f>
        <v>1900</v>
      </c>
      <c r="M203" s="59">
        <f>MONTH(Tabela1[[#This Row],[Data  Vencto.]])</f>
        <v>1</v>
      </c>
      <c r="N203" s="60">
        <f>YEAR(Tabela1[[#This Row],[Data  Vencto.]])</f>
        <v>1900</v>
      </c>
    </row>
    <row r="204" spans="1:14" x14ac:dyDescent="0.25">
      <c r="A204" s="84"/>
      <c r="B204" s="40"/>
      <c r="C204" s="40"/>
      <c r="D204" s="40"/>
      <c r="E204" s="40"/>
      <c r="F204" s="40"/>
      <c r="G204" s="84"/>
      <c r="H204" s="89"/>
      <c r="I204" s="77"/>
      <c r="J204" s="80">
        <f>J203+Tabela1[[#This Row],[Valor]]</f>
        <v>3000</v>
      </c>
      <c r="K204" s="61">
        <f>MONTH(Tabela1[[#This Row],[Data Emissão]])</f>
        <v>1</v>
      </c>
      <c r="L204" s="61">
        <f>YEAR(Tabela1[[#This Row],[Data Emissão]])</f>
        <v>1900</v>
      </c>
      <c r="M204" s="59">
        <f>MONTH(Tabela1[[#This Row],[Data  Vencto.]])</f>
        <v>1</v>
      </c>
      <c r="N204" s="60">
        <f>YEAR(Tabela1[[#This Row],[Data  Vencto.]])</f>
        <v>1900</v>
      </c>
    </row>
    <row r="205" spans="1:14" x14ac:dyDescent="0.25">
      <c r="A205" s="84"/>
      <c r="B205" s="40"/>
      <c r="C205" s="40"/>
      <c r="D205" s="40"/>
      <c r="E205" s="40"/>
      <c r="F205" s="40"/>
      <c r="G205" s="84"/>
      <c r="H205" s="89"/>
      <c r="I205" s="77"/>
      <c r="J205" s="80">
        <f>J204+Tabela1[[#This Row],[Valor]]</f>
        <v>3000</v>
      </c>
      <c r="K205" s="61">
        <f>MONTH(Tabela1[[#This Row],[Data Emissão]])</f>
        <v>1</v>
      </c>
      <c r="L205" s="61">
        <f>YEAR(Tabela1[[#This Row],[Data Emissão]])</f>
        <v>1900</v>
      </c>
      <c r="M205" s="59">
        <f>MONTH(Tabela1[[#This Row],[Data  Vencto.]])</f>
        <v>1</v>
      </c>
      <c r="N205" s="60">
        <f>YEAR(Tabela1[[#This Row],[Data  Vencto.]])</f>
        <v>1900</v>
      </c>
    </row>
    <row r="206" spans="1:14" x14ac:dyDescent="0.25">
      <c r="A206" s="84"/>
      <c r="B206" s="40"/>
      <c r="C206" s="40"/>
      <c r="D206" s="40"/>
      <c r="E206" s="40"/>
      <c r="F206" s="40"/>
      <c r="G206" s="84"/>
      <c r="H206" s="89"/>
      <c r="I206" s="77"/>
      <c r="J206" s="80">
        <f>J205+Tabela1[[#This Row],[Valor]]</f>
        <v>3000</v>
      </c>
      <c r="K206" s="61">
        <f>MONTH(Tabela1[[#This Row],[Data Emissão]])</f>
        <v>1</v>
      </c>
      <c r="L206" s="61">
        <f>YEAR(Tabela1[[#This Row],[Data Emissão]])</f>
        <v>1900</v>
      </c>
      <c r="M206" s="59">
        <f>MONTH(Tabela1[[#This Row],[Data  Vencto.]])</f>
        <v>1</v>
      </c>
      <c r="N206" s="60">
        <f>YEAR(Tabela1[[#This Row],[Data  Vencto.]])</f>
        <v>1900</v>
      </c>
    </row>
    <row r="207" spans="1:14" x14ac:dyDescent="0.25">
      <c r="A207" s="84"/>
      <c r="B207" s="40"/>
      <c r="C207" s="40"/>
      <c r="D207" s="40"/>
      <c r="E207" s="40"/>
      <c r="F207" s="40"/>
      <c r="G207" s="84"/>
      <c r="H207" s="89"/>
      <c r="I207" s="77"/>
      <c r="J207" s="80">
        <f>J206+Tabela1[[#This Row],[Valor]]</f>
        <v>3000</v>
      </c>
      <c r="K207" s="61">
        <f>MONTH(Tabela1[[#This Row],[Data Emissão]])</f>
        <v>1</v>
      </c>
      <c r="L207" s="61">
        <f>YEAR(Tabela1[[#This Row],[Data Emissão]])</f>
        <v>1900</v>
      </c>
      <c r="M207" s="59">
        <f>MONTH(Tabela1[[#This Row],[Data  Vencto.]])</f>
        <v>1</v>
      </c>
      <c r="N207" s="60">
        <f>YEAR(Tabela1[[#This Row],[Data  Vencto.]])</f>
        <v>1900</v>
      </c>
    </row>
    <row r="208" spans="1:14" x14ac:dyDescent="0.25">
      <c r="A208" s="84"/>
      <c r="B208" s="40"/>
      <c r="C208" s="40"/>
      <c r="D208" s="40"/>
      <c r="E208" s="40"/>
      <c r="F208" s="40"/>
      <c r="G208" s="84"/>
      <c r="H208" s="89"/>
      <c r="I208" s="77"/>
      <c r="J208" s="80">
        <f>J207+Tabela1[[#This Row],[Valor]]</f>
        <v>3000</v>
      </c>
      <c r="K208" s="61">
        <f>MONTH(Tabela1[[#This Row],[Data Emissão]])</f>
        <v>1</v>
      </c>
      <c r="L208" s="61">
        <f>YEAR(Tabela1[[#This Row],[Data Emissão]])</f>
        <v>1900</v>
      </c>
      <c r="M208" s="59">
        <f>MONTH(Tabela1[[#This Row],[Data  Vencto.]])</f>
        <v>1</v>
      </c>
      <c r="N208" s="60">
        <f>YEAR(Tabela1[[#This Row],[Data  Vencto.]])</f>
        <v>1900</v>
      </c>
    </row>
    <row r="209" spans="1:14" x14ac:dyDescent="0.25">
      <c r="A209" s="84"/>
      <c r="B209" s="40"/>
      <c r="C209" s="40"/>
      <c r="D209" s="40"/>
      <c r="E209" s="40"/>
      <c r="F209" s="40"/>
      <c r="G209" s="84"/>
      <c r="H209" s="89"/>
      <c r="I209" s="77"/>
      <c r="J209" s="80">
        <f>J208+Tabela1[[#This Row],[Valor]]</f>
        <v>3000</v>
      </c>
      <c r="K209" s="61">
        <f>MONTH(Tabela1[[#This Row],[Data Emissão]])</f>
        <v>1</v>
      </c>
      <c r="L209" s="61">
        <f>YEAR(Tabela1[[#This Row],[Data Emissão]])</f>
        <v>1900</v>
      </c>
      <c r="M209" s="59">
        <f>MONTH(Tabela1[[#This Row],[Data  Vencto.]])</f>
        <v>1</v>
      </c>
      <c r="N209" s="60">
        <f>YEAR(Tabela1[[#This Row],[Data  Vencto.]])</f>
        <v>1900</v>
      </c>
    </row>
    <row r="210" spans="1:14" x14ac:dyDescent="0.25">
      <c r="A210" s="84"/>
      <c r="B210" s="40"/>
      <c r="C210" s="40"/>
      <c r="D210" s="40"/>
      <c r="E210" s="40"/>
      <c r="F210" s="40"/>
      <c r="G210" s="84"/>
      <c r="H210" s="89"/>
      <c r="I210" s="77"/>
      <c r="J210" s="80">
        <f>J209+Tabela1[[#This Row],[Valor]]</f>
        <v>3000</v>
      </c>
      <c r="K210" s="61">
        <f>MONTH(Tabela1[[#This Row],[Data Emissão]])</f>
        <v>1</v>
      </c>
      <c r="L210" s="61">
        <f>YEAR(Tabela1[[#This Row],[Data Emissão]])</f>
        <v>1900</v>
      </c>
      <c r="M210" s="59">
        <f>MONTH(Tabela1[[#This Row],[Data  Vencto.]])</f>
        <v>1</v>
      </c>
      <c r="N210" s="60">
        <f>YEAR(Tabela1[[#This Row],[Data  Vencto.]])</f>
        <v>1900</v>
      </c>
    </row>
    <row r="211" spans="1:14" x14ac:dyDescent="0.25">
      <c r="A211" s="84"/>
      <c r="B211" s="40"/>
      <c r="C211" s="40"/>
      <c r="D211" s="40"/>
      <c r="E211" s="40"/>
      <c r="F211" s="40"/>
      <c r="G211" s="84"/>
      <c r="H211" s="89"/>
      <c r="I211" s="77"/>
      <c r="J211" s="80">
        <f>J210+Tabela1[[#This Row],[Valor]]</f>
        <v>3000</v>
      </c>
      <c r="K211" s="61">
        <f>MONTH(Tabela1[[#This Row],[Data Emissão]])</f>
        <v>1</v>
      </c>
      <c r="L211" s="61">
        <f>YEAR(Tabela1[[#This Row],[Data Emissão]])</f>
        <v>1900</v>
      </c>
      <c r="M211" s="59">
        <f>MONTH(Tabela1[[#This Row],[Data  Vencto.]])</f>
        <v>1</v>
      </c>
      <c r="N211" s="60">
        <f>YEAR(Tabela1[[#This Row],[Data  Vencto.]])</f>
        <v>1900</v>
      </c>
    </row>
    <row r="212" spans="1:14" x14ac:dyDescent="0.25">
      <c r="A212" s="84"/>
      <c r="B212" s="40"/>
      <c r="C212" s="40"/>
      <c r="D212" s="40"/>
      <c r="E212" s="40"/>
      <c r="F212" s="40"/>
      <c r="G212" s="84"/>
      <c r="H212" s="89"/>
      <c r="I212" s="77"/>
      <c r="J212" s="80">
        <f>J211+Tabela1[[#This Row],[Valor]]</f>
        <v>3000</v>
      </c>
      <c r="K212" s="61">
        <f>MONTH(Tabela1[[#This Row],[Data Emissão]])</f>
        <v>1</v>
      </c>
      <c r="L212" s="61">
        <f>YEAR(Tabela1[[#This Row],[Data Emissão]])</f>
        <v>1900</v>
      </c>
      <c r="M212" s="59">
        <f>MONTH(Tabela1[[#This Row],[Data  Vencto.]])</f>
        <v>1</v>
      </c>
      <c r="N212" s="60">
        <f>YEAR(Tabela1[[#This Row],[Data  Vencto.]])</f>
        <v>1900</v>
      </c>
    </row>
    <row r="213" spans="1:14" x14ac:dyDescent="0.25">
      <c r="A213" s="84"/>
      <c r="B213" s="40"/>
      <c r="C213" s="40"/>
      <c r="D213" s="40"/>
      <c r="E213" s="40"/>
      <c r="F213" s="40"/>
      <c r="G213" s="84"/>
      <c r="H213" s="89"/>
      <c r="I213" s="77"/>
      <c r="J213" s="80">
        <f>J212+Tabela1[[#This Row],[Valor]]</f>
        <v>3000</v>
      </c>
      <c r="K213" s="61">
        <f>MONTH(Tabela1[[#This Row],[Data Emissão]])</f>
        <v>1</v>
      </c>
      <c r="L213" s="61">
        <f>YEAR(Tabela1[[#This Row],[Data Emissão]])</f>
        <v>1900</v>
      </c>
      <c r="M213" s="59">
        <f>MONTH(Tabela1[[#This Row],[Data  Vencto.]])</f>
        <v>1</v>
      </c>
      <c r="N213" s="60">
        <f>YEAR(Tabela1[[#This Row],[Data  Vencto.]])</f>
        <v>1900</v>
      </c>
    </row>
    <row r="214" spans="1:14" x14ac:dyDescent="0.25">
      <c r="A214" s="84"/>
      <c r="B214" s="40"/>
      <c r="C214" s="40"/>
      <c r="D214" s="40"/>
      <c r="E214" s="40"/>
      <c r="F214" s="40"/>
      <c r="G214" s="84"/>
      <c r="H214" s="89"/>
      <c r="I214" s="77"/>
      <c r="J214" s="80">
        <f>J213+Tabela1[[#This Row],[Valor]]</f>
        <v>3000</v>
      </c>
      <c r="K214" s="61">
        <f>MONTH(Tabela1[[#This Row],[Data Emissão]])</f>
        <v>1</v>
      </c>
      <c r="L214" s="61">
        <f>YEAR(Tabela1[[#This Row],[Data Emissão]])</f>
        <v>1900</v>
      </c>
      <c r="M214" s="59">
        <f>MONTH(Tabela1[[#This Row],[Data  Vencto.]])</f>
        <v>1</v>
      </c>
      <c r="N214" s="60">
        <f>YEAR(Tabela1[[#This Row],[Data  Vencto.]])</f>
        <v>1900</v>
      </c>
    </row>
    <row r="215" spans="1:14" x14ac:dyDescent="0.25">
      <c r="A215" s="84"/>
      <c r="B215" s="40"/>
      <c r="C215" s="40"/>
      <c r="D215" s="40"/>
      <c r="E215" s="40"/>
      <c r="F215" s="40"/>
      <c r="G215" s="84"/>
      <c r="H215" s="89"/>
      <c r="I215" s="77"/>
      <c r="J215" s="80">
        <f>J214+Tabela1[[#This Row],[Valor]]</f>
        <v>3000</v>
      </c>
      <c r="K215" s="61">
        <f>MONTH(Tabela1[[#This Row],[Data Emissão]])</f>
        <v>1</v>
      </c>
      <c r="L215" s="61">
        <f>YEAR(Tabela1[[#This Row],[Data Emissão]])</f>
        <v>1900</v>
      </c>
      <c r="M215" s="59">
        <f>MONTH(Tabela1[[#This Row],[Data  Vencto.]])</f>
        <v>1</v>
      </c>
      <c r="N215" s="60">
        <f>YEAR(Tabela1[[#This Row],[Data  Vencto.]])</f>
        <v>1900</v>
      </c>
    </row>
    <row r="216" spans="1:14" x14ac:dyDescent="0.25">
      <c r="A216" s="84"/>
      <c r="B216" s="40"/>
      <c r="C216" s="40"/>
      <c r="D216" s="40"/>
      <c r="E216" s="40"/>
      <c r="F216" s="40"/>
      <c r="G216" s="84"/>
      <c r="H216" s="89"/>
      <c r="I216" s="77"/>
      <c r="J216" s="80">
        <f>J215+Tabela1[[#This Row],[Valor]]</f>
        <v>3000</v>
      </c>
      <c r="K216" s="61">
        <f>MONTH(Tabela1[[#This Row],[Data Emissão]])</f>
        <v>1</v>
      </c>
      <c r="L216" s="61">
        <f>YEAR(Tabela1[[#This Row],[Data Emissão]])</f>
        <v>1900</v>
      </c>
      <c r="M216" s="59">
        <f>MONTH(Tabela1[[#This Row],[Data  Vencto.]])</f>
        <v>1</v>
      </c>
      <c r="N216" s="60">
        <f>YEAR(Tabela1[[#This Row],[Data  Vencto.]])</f>
        <v>1900</v>
      </c>
    </row>
    <row r="217" spans="1:14" x14ac:dyDescent="0.25">
      <c r="A217" s="84"/>
      <c r="B217" s="40"/>
      <c r="C217" s="40"/>
      <c r="D217" s="40"/>
      <c r="E217" s="40"/>
      <c r="F217" s="40"/>
      <c r="G217" s="84"/>
      <c r="H217" s="89"/>
      <c r="I217" s="77"/>
      <c r="J217" s="80">
        <f>J216+Tabela1[[#This Row],[Valor]]</f>
        <v>3000</v>
      </c>
      <c r="K217" s="61">
        <f>MONTH(Tabela1[[#This Row],[Data Emissão]])</f>
        <v>1</v>
      </c>
      <c r="L217" s="61">
        <f>YEAR(Tabela1[[#This Row],[Data Emissão]])</f>
        <v>1900</v>
      </c>
      <c r="M217" s="59">
        <f>MONTH(Tabela1[[#This Row],[Data  Vencto.]])</f>
        <v>1</v>
      </c>
      <c r="N217" s="60">
        <f>YEAR(Tabela1[[#This Row],[Data  Vencto.]])</f>
        <v>1900</v>
      </c>
    </row>
    <row r="218" spans="1:14" x14ac:dyDescent="0.25">
      <c r="A218" s="84"/>
      <c r="B218" s="40"/>
      <c r="C218" s="40"/>
      <c r="D218" s="40"/>
      <c r="E218" s="40"/>
      <c r="F218" s="40"/>
      <c r="G218" s="84"/>
      <c r="H218" s="89"/>
      <c r="I218" s="77"/>
      <c r="J218" s="80">
        <f>J217+Tabela1[[#This Row],[Valor]]</f>
        <v>3000</v>
      </c>
      <c r="K218" s="61">
        <f>MONTH(Tabela1[[#This Row],[Data Emissão]])</f>
        <v>1</v>
      </c>
      <c r="L218" s="61">
        <f>YEAR(Tabela1[[#This Row],[Data Emissão]])</f>
        <v>1900</v>
      </c>
      <c r="M218" s="59">
        <f>MONTH(Tabela1[[#This Row],[Data  Vencto.]])</f>
        <v>1</v>
      </c>
      <c r="N218" s="60">
        <f>YEAR(Tabela1[[#This Row],[Data  Vencto.]])</f>
        <v>1900</v>
      </c>
    </row>
    <row r="219" spans="1:14" x14ac:dyDescent="0.25">
      <c r="A219" s="84"/>
      <c r="B219" s="40"/>
      <c r="C219" s="40"/>
      <c r="D219" s="40"/>
      <c r="E219" s="40"/>
      <c r="F219" s="40"/>
      <c r="G219" s="84"/>
      <c r="H219" s="89"/>
      <c r="I219" s="77"/>
      <c r="J219" s="80">
        <f>J218+Tabela1[[#This Row],[Valor]]</f>
        <v>3000</v>
      </c>
      <c r="K219" s="61">
        <f>MONTH(Tabela1[[#This Row],[Data Emissão]])</f>
        <v>1</v>
      </c>
      <c r="L219" s="61">
        <f>YEAR(Tabela1[[#This Row],[Data Emissão]])</f>
        <v>1900</v>
      </c>
      <c r="M219" s="59">
        <f>MONTH(Tabela1[[#This Row],[Data  Vencto.]])</f>
        <v>1</v>
      </c>
      <c r="N219" s="60">
        <f>YEAR(Tabela1[[#This Row],[Data  Vencto.]])</f>
        <v>1900</v>
      </c>
    </row>
    <row r="220" spans="1:14" x14ac:dyDescent="0.25">
      <c r="A220" s="84"/>
      <c r="B220" s="40"/>
      <c r="C220" s="40"/>
      <c r="D220" s="40"/>
      <c r="E220" s="40"/>
      <c r="F220" s="40"/>
      <c r="G220" s="84"/>
      <c r="H220" s="89"/>
      <c r="I220" s="77"/>
      <c r="J220" s="80">
        <f>J219+Tabela1[[#This Row],[Valor]]</f>
        <v>3000</v>
      </c>
      <c r="K220" s="61">
        <f>MONTH(Tabela1[[#This Row],[Data Emissão]])</f>
        <v>1</v>
      </c>
      <c r="L220" s="61">
        <f>YEAR(Tabela1[[#This Row],[Data Emissão]])</f>
        <v>1900</v>
      </c>
      <c r="M220" s="59">
        <f>MONTH(Tabela1[[#This Row],[Data  Vencto.]])</f>
        <v>1</v>
      </c>
      <c r="N220" s="60">
        <f>YEAR(Tabela1[[#This Row],[Data  Vencto.]])</f>
        <v>1900</v>
      </c>
    </row>
    <row r="221" spans="1:14" x14ac:dyDescent="0.25">
      <c r="A221" s="84"/>
      <c r="B221" s="40"/>
      <c r="C221" s="40"/>
      <c r="D221" s="40"/>
      <c r="E221" s="40"/>
      <c r="F221" s="40"/>
      <c r="G221" s="84"/>
      <c r="H221" s="89"/>
      <c r="I221" s="77"/>
      <c r="J221" s="80">
        <f>J220+Tabela1[[#This Row],[Valor]]</f>
        <v>3000</v>
      </c>
      <c r="K221" s="61">
        <f>MONTH(Tabela1[[#This Row],[Data Emissão]])</f>
        <v>1</v>
      </c>
      <c r="L221" s="61">
        <f>YEAR(Tabela1[[#This Row],[Data Emissão]])</f>
        <v>1900</v>
      </c>
      <c r="M221" s="59">
        <f>MONTH(Tabela1[[#This Row],[Data  Vencto.]])</f>
        <v>1</v>
      </c>
      <c r="N221" s="60">
        <f>YEAR(Tabela1[[#This Row],[Data  Vencto.]])</f>
        <v>1900</v>
      </c>
    </row>
    <row r="222" spans="1:14" x14ac:dyDescent="0.25">
      <c r="A222" s="84"/>
      <c r="B222" s="40"/>
      <c r="C222" s="40"/>
      <c r="D222" s="40"/>
      <c r="E222" s="40"/>
      <c r="F222" s="40"/>
      <c r="G222" s="84"/>
      <c r="H222" s="89"/>
      <c r="I222" s="77"/>
      <c r="J222" s="80">
        <f>J221+Tabela1[[#This Row],[Valor]]</f>
        <v>3000</v>
      </c>
      <c r="K222" s="61">
        <f>MONTH(Tabela1[[#This Row],[Data Emissão]])</f>
        <v>1</v>
      </c>
      <c r="L222" s="61">
        <f>YEAR(Tabela1[[#This Row],[Data Emissão]])</f>
        <v>1900</v>
      </c>
      <c r="M222" s="59">
        <f>MONTH(Tabela1[[#This Row],[Data  Vencto.]])</f>
        <v>1</v>
      </c>
      <c r="N222" s="60">
        <f>YEAR(Tabela1[[#This Row],[Data  Vencto.]])</f>
        <v>1900</v>
      </c>
    </row>
    <row r="223" spans="1:14" x14ac:dyDescent="0.25">
      <c r="A223" s="84"/>
      <c r="B223" s="40"/>
      <c r="C223" s="40"/>
      <c r="D223" s="40"/>
      <c r="E223" s="40"/>
      <c r="F223" s="40"/>
      <c r="G223" s="84"/>
      <c r="H223" s="89"/>
      <c r="I223" s="77"/>
      <c r="J223" s="80">
        <f>J222+Tabela1[[#This Row],[Valor]]</f>
        <v>3000</v>
      </c>
      <c r="K223" s="61">
        <f>MONTH(Tabela1[[#This Row],[Data Emissão]])</f>
        <v>1</v>
      </c>
      <c r="L223" s="61">
        <f>YEAR(Tabela1[[#This Row],[Data Emissão]])</f>
        <v>1900</v>
      </c>
      <c r="M223" s="59">
        <f>MONTH(Tabela1[[#This Row],[Data  Vencto.]])</f>
        <v>1</v>
      </c>
      <c r="N223" s="60">
        <f>YEAR(Tabela1[[#This Row],[Data  Vencto.]])</f>
        <v>1900</v>
      </c>
    </row>
    <row r="224" spans="1:14" x14ac:dyDescent="0.25">
      <c r="A224" s="84"/>
      <c r="B224" s="40"/>
      <c r="C224" s="40"/>
      <c r="D224" s="40"/>
      <c r="E224" s="40"/>
      <c r="F224" s="40"/>
      <c r="G224" s="84"/>
      <c r="H224" s="89"/>
      <c r="I224" s="77"/>
      <c r="J224" s="80">
        <f>J223+Tabela1[[#This Row],[Valor]]</f>
        <v>3000</v>
      </c>
      <c r="K224" s="61">
        <f>MONTH(Tabela1[[#This Row],[Data Emissão]])</f>
        <v>1</v>
      </c>
      <c r="L224" s="61">
        <f>YEAR(Tabela1[[#This Row],[Data Emissão]])</f>
        <v>1900</v>
      </c>
      <c r="M224" s="59">
        <f>MONTH(Tabela1[[#This Row],[Data  Vencto.]])</f>
        <v>1</v>
      </c>
      <c r="N224" s="60">
        <f>YEAR(Tabela1[[#This Row],[Data  Vencto.]])</f>
        <v>1900</v>
      </c>
    </row>
    <row r="225" spans="1:14" x14ac:dyDescent="0.25">
      <c r="A225" s="84"/>
      <c r="B225" s="40"/>
      <c r="C225" s="40"/>
      <c r="D225" s="40"/>
      <c r="E225" s="40"/>
      <c r="F225" s="40"/>
      <c r="G225" s="84"/>
      <c r="H225" s="89"/>
      <c r="I225" s="77"/>
      <c r="J225" s="80">
        <f>J224+Tabela1[[#This Row],[Valor]]</f>
        <v>3000</v>
      </c>
      <c r="K225" s="61">
        <f>MONTH(Tabela1[[#This Row],[Data Emissão]])</f>
        <v>1</v>
      </c>
      <c r="L225" s="61">
        <f>YEAR(Tabela1[[#This Row],[Data Emissão]])</f>
        <v>1900</v>
      </c>
      <c r="M225" s="59">
        <f>MONTH(Tabela1[[#This Row],[Data  Vencto.]])</f>
        <v>1</v>
      </c>
      <c r="N225" s="60">
        <f>YEAR(Tabela1[[#This Row],[Data  Vencto.]])</f>
        <v>1900</v>
      </c>
    </row>
    <row r="226" spans="1:14" x14ac:dyDescent="0.25">
      <c r="A226" s="84"/>
      <c r="B226" s="40"/>
      <c r="C226" s="40"/>
      <c r="D226" s="40"/>
      <c r="E226" s="40"/>
      <c r="F226" s="40"/>
      <c r="G226" s="84"/>
      <c r="H226" s="89"/>
      <c r="I226" s="77"/>
      <c r="J226" s="80">
        <f>J225+Tabela1[[#This Row],[Valor]]</f>
        <v>3000</v>
      </c>
      <c r="K226" s="61">
        <f>MONTH(Tabela1[[#This Row],[Data Emissão]])</f>
        <v>1</v>
      </c>
      <c r="L226" s="61">
        <f>YEAR(Tabela1[[#This Row],[Data Emissão]])</f>
        <v>1900</v>
      </c>
      <c r="M226" s="59">
        <f>MONTH(Tabela1[[#This Row],[Data  Vencto.]])</f>
        <v>1</v>
      </c>
      <c r="N226" s="60">
        <f>YEAR(Tabela1[[#This Row],[Data  Vencto.]])</f>
        <v>1900</v>
      </c>
    </row>
    <row r="227" spans="1:14" x14ac:dyDescent="0.25">
      <c r="A227" s="84"/>
      <c r="B227" s="40"/>
      <c r="C227" s="40"/>
      <c r="D227" s="40"/>
      <c r="E227" s="40"/>
      <c r="F227" s="40"/>
      <c r="G227" s="84"/>
      <c r="H227" s="89"/>
      <c r="I227" s="77"/>
      <c r="J227" s="80">
        <f>J226+Tabela1[[#This Row],[Valor]]</f>
        <v>3000</v>
      </c>
      <c r="K227" s="61">
        <f>MONTH(Tabela1[[#This Row],[Data Emissão]])</f>
        <v>1</v>
      </c>
      <c r="L227" s="61">
        <f>YEAR(Tabela1[[#This Row],[Data Emissão]])</f>
        <v>1900</v>
      </c>
      <c r="M227" s="59">
        <f>MONTH(Tabela1[[#This Row],[Data  Vencto.]])</f>
        <v>1</v>
      </c>
      <c r="N227" s="60">
        <f>YEAR(Tabela1[[#This Row],[Data  Vencto.]])</f>
        <v>1900</v>
      </c>
    </row>
    <row r="228" spans="1:14" x14ac:dyDescent="0.25">
      <c r="A228" s="84"/>
      <c r="B228" s="40"/>
      <c r="C228" s="40"/>
      <c r="D228" s="40"/>
      <c r="E228" s="40"/>
      <c r="F228" s="40"/>
      <c r="G228" s="84"/>
      <c r="H228" s="89"/>
      <c r="I228" s="77"/>
      <c r="J228" s="80">
        <f>J227+Tabela1[[#This Row],[Valor]]</f>
        <v>3000</v>
      </c>
      <c r="K228" s="61">
        <f>MONTH(Tabela1[[#This Row],[Data Emissão]])</f>
        <v>1</v>
      </c>
      <c r="L228" s="61">
        <f>YEAR(Tabela1[[#This Row],[Data Emissão]])</f>
        <v>1900</v>
      </c>
      <c r="M228" s="59">
        <f>MONTH(Tabela1[[#This Row],[Data  Vencto.]])</f>
        <v>1</v>
      </c>
      <c r="N228" s="60">
        <f>YEAR(Tabela1[[#This Row],[Data  Vencto.]])</f>
        <v>1900</v>
      </c>
    </row>
    <row r="229" spans="1:14" x14ac:dyDescent="0.25">
      <c r="A229" s="84"/>
      <c r="B229" s="40"/>
      <c r="C229" s="40"/>
      <c r="D229" s="40"/>
      <c r="E229" s="40"/>
      <c r="F229" s="40"/>
      <c r="G229" s="84"/>
      <c r="H229" s="89"/>
      <c r="I229" s="77"/>
      <c r="J229" s="80">
        <f>J228+Tabela1[[#This Row],[Valor]]</f>
        <v>3000</v>
      </c>
      <c r="K229" s="61">
        <f>MONTH(Tabela1[[#This Row],[Data Emissão]])</f>
        <v>1</v>
      </c>
      <c r="L229" s="61">
        <f>YEAR(Tabela1[[#This Row],[Data Emissão]])</f>
        <v>1900</v>
      </c>
      <c r="M229" s="59">
        <f>MONTH(Tabela1[[#This Row],[Data  Vencto.]])</f>
        <v>1</v>
      </c>
      <c r="N229" s="60">
        <f>YEAR(Tabela1[[#This Row],[Data  Vencto.]])</f>
        <v>1900</v>
      </c>
    </row>
    <row r="230" spans="1:14" x14ac:dyDescent="0.25">
      <c r="A230" s="84"/>
      <c r="B230" s="40"/>
      <c r="C230" s="40"/>
      <c r="D230" s="40"/>
      <c r="E230" s="40"/>
      <c r="F230" s="40"/>
      <c r="G230" s="84"/>
      <c r="H230" s="89"/>
      <c r="I230" s="77"/>
      <c r="J230" s="80">
        <f>J229+Tabela1[[#This Row],[Valor]]</f>
        <v>3000</v>
      </c>
      <c r="K230" s="61">
        <f>MONTH(Tabela1[[#This Row],[Data Emissão]])</f>
        <v>1</v>
      </c>
      <c r="L230" s="61">
        <f>YEAR(Tabela1[[#This Row],[Data Emissão]])</f>
        <v>1900</v>
      </c>
      <c r="M230" s="59">
        <f>MONTH(Tabela1[[#This Row],[Data  Vencto.]])</f>
        <v>1</v>
      </c>
      <c r="N230" s="60">
        <f>YEAR(Tabela1[[#This Row],[Data  Vencto.]])</f>
        <v>1900</v>
      </c>
    </row>
    <row r="231" spans="1:14" x14ac:dyDescent="0.25">
      <c r="A231" s="84"/>
      <c r="B231" s="40"/>
      <c r="C231" s="40"/>
      <c r="D231" s="40"/>
      <c r="E231" s="40"/>
      <c r="F231" s="40"/>
      <c r="G231" s="84"/>
      <c r="H231" s="89"/>
      <c r="I231" s="77"/>
      <c r="J231" s="80">
        <f>J230+Tabela1[[#This Row],[Valor]]</f>
        <v>3000</v>
      </c>
      <c r="K231" s="61">
        <f>MONTH(Tabela1[[#This Row],[Data Emissão]])</f>
        <v>1</v>
      </c>
      <c r="L231" s="61">
        <f>YEAR(Tabela1[[#This Row],[Data Emissão]])</f>
        <v>1900</v>
      </c>
      <c r="M231" s="59">
        <f>MONTH(Tabela1[[#This Row],[Data  Vencto.]])</f>
        <v>1</v>
      </c>
      <c r="N231" s="60">
        <f>YEAR(Tabela1[[#This Row],[Data  Vencto.]])</f>
        <v>1900</v>
      </c>
    </row>
    <row r="232" spans="1:14" x14ac:dyDescent="0.25">
      <c r="A232" s="84"/>
      <c r="B232" s="40"/>
      <c r="C232" s="40"/>
      <c r="D232" s="40"/>
      <c r="E232" s="40"/>
      <c r="F232" s="40"/>
      <c r="G232" s="84"/>
      <c r="H232" s="89"/>
      <c r="I232" s="77"/>
      <c r="J232" s="80">
        <f>J231+Tabela1[[#This Row],[Valor]]</f>
        <v>3000</v>
      </c>
      <c r="K232" s="61">
        <f>MONTH(Tabela1[[#This Row],[Data Emissão]])</f>
        <v>1</v>
      </c>
      <c r="L232" s="61">
        <f>YEAR(Tabela1[[#This Row],[Data Emissão]])</f>
        <v>1900</v>
      </c>
      <c r="M232" s="59">
        <f>MONTH(Tabela1[[#This Row],[Data  Vencto.]])</f>
        <v>1</v>
      </c>
      <c r="N232" s="60">
        <f>YEAR(Tabela1[[#This Row],[Data  Vencto.]])</f>
        <v>1900</v>
      </c>
    </row>
    <row r="233" spans="1:14" x14ac:dyDescent="0.25">
      <c r="A233" s="84"/>
      <c r="B233" s="40"/>
      <c r="C233" s="40"/>
      <c r="D233" s="40"/>
      <c r="E233" s="40"/>
      <c r="F233" s="40"/>
      <c r="G233" s="84"/>
      <c r="H233" s="89"/>
      <c r="I233" s="77"/>
      <c r="J233" s="80">
        <f>J232+Tabela1[[#This Row],[Valor]]</f>
        <v>3000</v>
      </c>
      <c r="K233" s="61">
        <f>MONTH(Tabela1[[#This Row],[Data Emissão]])</f>
        <v>1</v>
      </c>
      <c r="L233" s="61">
        <f>YEAR(Tabela1[[#This Row],[Data Emissão]])</f>
        <v>1900</v>
      </c>
      <c r="M233" s="59">
        <f>MONTH(Tabela1[[#This Row],[Data  Vencto.]])</f>
        <v>1</v>
      </c>
      <c r="N233" s="60">
        <f>YEAR(Tabela1[[#This Row],[Data  Vencto.]])</f>
        <v>1900</v>
      </c>
    </row>
    <row r="234" spans="1:14" x14ac:dyDescent="0.25">
      <c r="A234" s="84"/>
      <c r="B234" s="40"/>
      <c r="C234" s="40"/>
      <c r="D234" s="40"/>
      <c r="E234" s="40"/>
      <c r="F234" s="40"/>
      <c r="G234" s="84"/>
      <c r="H234" s="89"/>
      <c r="I234" s="77"/>
      <c r="J234" s="80">
        <f>J233+Tabela1[[#This Row],[Valor]]</f>
        <v>3000</v>
      </c>
      <c r="K234" s="61">
        <f>MONTH(Tabela1[[#This Row],[Data Emissão]])</f>
        <v>1</v>
      </c>
      <c r="L234" s="61">
        <f>YEAR(Tabela1[[#This Row],[Data Emissão]])</f>
        <v>1900</v>
      </c>
      <c r="M234" s="59">
        <f>MONTH(Tabela1[[#This Row],[Data  Vencto.]])</f>
        <v>1</v>
      </c>
      <c r="N234" s="60">
        <f>YEAR(Tabela1[[#This Row],[Data  Vencto.]])</f>
        <v>1900</v>
      </c>
    </row>
    <row r="235" spans="1:14" x14ac:dyDescent="0.25">
      <c r="A235" s="84"/>
      <c r="B235" s="40"/>
      <c r="C235" s="40"/>
      <c r="D235" s="40"/>
      <c r="E235" s="40"/>
      <c r="F235" s="40"/>
      <c r="G235" s="84"/>
      <c r="H235" s="89"/>
      <c r="I235" s="77"/>
      <c r="J235" s="80">
        <f>J234+Tabela1[[#This Row],[Valor]]</f>
        <v>3000</v>
      </c>
      <c r="K235" s="61">
        <f>MONTH(Tabela1[[#This Row],[Data Emissão]])</f>
        <v>1</v>
      </c>
      <c r="L235" s="61">
        <f>YEAR(Tabela1[[#This Row],[Data Emissão]])</f>
        <v>1900</v>
      </c>
      <c r="M235" s="59">
        <f>MONTH(Tabela1[[#This Row],[Data  Vencto.]])</f>
        <v>1</v>
      </c>
      <c r="N235" s="60">
        <f>YEAR(Tabela1[[#This Row],[Data  Vencto.]])</f>
        <v>1900</v>
      </c>
    </row>
    <row r="236" spans="1:14" x14ac:dyDescent="0.25">
      <c r="A236" s="84"/>
      <c r="B236" s="40"/>
      <c r="C236" s="40"/>
      <c r="D236" s="40"/>
      <c r="E236" s="40"/>
      <c r="F236" s="40"/>
      <c r="G236" s="84"/>
      <c r="H236" s="89"/>
      <c r="I236" s="77"/>
      <c r="J236" s="80">
        <f>J235+Tabela1[[#This Row],[Valor]]</f>
        <v>3000</v>
      </c>
      <c r="K236" s="61">
        <f>MONTH(Tabela1[[#This Row],[Data Emissão]])</f>
        <v>1</v>
      </c>
      <c r="L236" s="61">
        <f>YEAR(Tabela1[[#This Row],[Data Emissão]])</f>
        <v>1900</v>
      </c>
      <c r="M236" s="59">
        <f>MONTH(Tabela1[[#This Row],[Data  Vencto.]])</f>
        <v>1</v>
      </c>
      <c r="N236" s="60">
        <f>YEAR(Tabela1[[#This Row],[Data  Vencto.]])</f>
        <v>1900</v>
      </c>
    </row>
    <row r="237" spans="1:14" x14ac:dyDescent="0.25">
      <c r="A237" s="84"/>
      <c r="B237" s="40"/>
      <c r="C237" s="40"/>
      <c r="D237" s="40"/>
      <c r="E237" s="40"/>
      <c r="F237" s="40"/>
      <c r="G237" s="84"/>
      <c r="H237" s="89"/>
      <c r="I237" s="77"/>
      <c r="J237" s="80">
        <f>J236+Tabela1[[#This Row],[Valor]]</f>
        <v>3000</v>
      </c>
      <c r="K237" s="61">
        <f>MONTH(Tabela1[[#This Row],[Data Emissão]])</f>
        <v>1</v>
      </c>
      <c r="L237" s="61">
        <f>YEAR(Tabela1[[#This Row],[Data Emissão]])</f>
        <v>1900</v>
      </c>
      <c r="M237" s="59">
        <f>MONTH(Tabela1[[#This Row],[Data  Vencto.]])</f>
        <v>1</v>
      </c>
      <c r="N237" s="60">
        <f>YEAR(Tabela1[[#This Row],[Data  Vencto.]])</f>
        <v>1900</v>
      </c>
    </row>
    <row r="238" spans="1:14" x14ac:dyDescent="0.25">
      <c r="A238" s="84"/>
      <c r="B238" s="40"/>
      <c r="C238" s="40"/>
      <c r="D238" s="40"/>
      <c r="E238" s="40"/>
      <c r="F238" s="40"/>
      <c r="G238" s="84"/>
      <c r="H238" s="89"/>
      <c r="I238" s="77"/>
      <c r="J238" s="80">
        <f>J237+Tabela1[[#This Row],[Valor]]</f>
        <v>3000</v>
      </c>
      <c r="K238" s="61">
        <f>MONTH(Tabela1[[#This Row],[Data Emissão]])</f>
        <v>1</v>
      </c>
      <c r="L238" s="61">
        <f>YEAR(Tabela1[[#This Row],[Data Emissão]])</f>
        <v>1900</v>
      </c>
      <c r="M238" s="59">
        <f>MONTH(Tabela1[[#This Row],[Data  Vencto.]])</f>
        <v>1</v>
      </c>
      <c r="N238" s="60">
        <f>YEAR(Tabela1[[#This Row],[Data  Vencto.]])</f>
        <v>1900</v>
      </c>
    </row>
    <row r="239" spans="1:14" x14ac:dyDescent="0.25">
      <c r="A239" s="84"/>
      <c r="B239" s="40"/>
      <c r="C239" s="40"/>
      <c r="D239" s="40"/>
      <c r="E239" s="40"/>
      <c r="F239" s="40"/>
      <c r="G239" s="84"/>
      <c r="H239" s="89"/>
      <c r="I239" s="77"/>
      <c r="J239" s="80">
        <f>J238+Tabela1[[#This Row],[Valor]]</f>
        <v>3000</v>
      </c>
      <c r="K239" s="61">
        <f>MONTH(Tabela1[[#This Row],[Data Emissão]])</f>
        <v>1</v>
      </c>
      <c r="L239" s="61">
        <f>YEAR(Tabela1[[#This Row],[Data Emissão]])</f>
        <v>1900</v>
      </c>
      <c r="M239" s="59">
        <f>MONTH(Tabela1[[#This Row],[Data  Vencto.]])</f>
        <v>1</v>
      </c>
      <c r="N239" s="60">
        <f>YEAR(Tabela1[[#This Row],[Data  Vencto.]])</f>
        <v>1900</v>
      </c>
    </row>
    <row r="240" spans="1:14" x14ac:dyDescent="0.25">
      <c r="A240" s="84"/>
      <c r="B240" s="40"/>
      <c r="C240" s="40"/>
      <c r="D240" s="40"/>
      <c r="E240" s="40"/>
      <c r="F240" s="40"/>
      <c r="G240" s="84"/>
      <c r="H240" s="89"/>
      <c r="I240" s="77"/>
      <c r="J240" s="80">
        <f>J239+Tabela1[[#This Row],[Valor]]</f>
        <v>3000</v>
      </c>
      <c r="K240" s="61">
        <f>MONTH(Tabela1[[#This Row],[Data Emissão]])</f>
        <v>1</v>
      </c>
      <c r="L240" s="61">
        <f>YEAR(Tabela1[[#This Row],[Data Emissão]])</f>
        <v>1900</v>
      </c>
      <c r="M240" s="59">
        <f>MONTH(Tabela1[[#This Row],[Data  Vencto.]])</f>
        <v>1</v>
      </c>
      <c r="N240" s="60">
        <f>YEAR(Tabela1[[#This Row],[Data  Vencto.]])</f>
        <v>1900</v>
      </c>
    </row>
    <row r="241" spans="1:14" x14ac:dyDescent="0.25">
      <c r="A241" s="84"/>
      <c r="B241" s="40"/>
      <c r="C241" s="40"/>
      <c r="D241" s="40"/>
      <c r="E241" s="40"/>
      <c r="F241" s="40"/>
      <c r="G241" s="84"/>
      <c r="H241" s="89"/>
      <c r="I241" s="77"/>
      <c r="J241" s="80">
        <f>J240+Tabela1[[#This Row],[Valor]]</f>
        <v>3000</v>
      </c>
      <c r="K241" s="61">
        <f>MONTH(Tabela1[[#This Row],[Data Emissão]])</f>
        <v>1</v>
      </c>
      <c r="L241" s="61">
        <f>YEAR(Tabela1[[#This Row],[Data Emissão]])</f>
        <v>1900</v>
      </c>
      <c r="M241" s="59">
        <f>MONTH(Tabela1[[#This Row],[Data  Vencto.]])</f>
        <v>1</v>
      </c>
      <c r="N241" s="60">
        <f>YEAR(Tabela1[[#This Row],[Data  Vencto.]])</f>
        <v>1900</v>
      </c>
    </row>
    <row r="242" spans="1:14" x14ac:dyDescent="0.25">
      <c r="A242" s="84"/>
      <c r="B242" s="40"/>
      <c r="C242" s="40"/>
      <c r="D242" s="40"/>
      <c r="E242" s="40"/>
      <c r="F242" s="40"/>
      <c r="G242" s="84"/>
      <c r="H242" s="89"/>
      <c r="I242" s="77"/>
      <c r="J242" s="80">
        <f>J241+Tabela1[[#This Row],[Valor]]</f>
        <v>3000</v>
      </c>
      <c r="K242" s="61">
        <f>MONTH(Tabela1[[#This Row],[Data Emissão]])</f>
        <v>1</v>
      </c>
      <c r="L242" s="61">
        <f>YEAR(Tabela1[[#This Row],[Data Emissão]])</f>
        <v>1900</v>
      </c>
      <c r="M242" s="59">
        <f>MONTH(Tabela1[[#This Row],[Data  Vencto.]])</f>
        <v>1</v>
      </c>
      <c r="N242" s="60">
        <f>YEAR(Tabela1[[#This Row],[Data  Vencto.]])</f>
        <v>1900</v>
      </c>
    </row>
    <row r="243" spans="1:14" x14ac:dyDescent="0.25">
      <c r="A243" s="84"/>
      <c r="B243" s="40"/>
      <c r="C243" s="40"/>
      <c r="D243" s="40"/>
      <c r="E243" s="40"/>
      <c r="F243" s="40"/>
      <c r="G243" s="84"/>
      <c r="H243" s="89"/>
      <c r="I243" s="77"/>
      <c r="J243" s="80">
        <f>J242+Tabela1[[#This Row],[Valor]]</f>
        <v>3000</v>
      </c>
      <c r="K243" s="61">
        <f>MONTH(Tabela1[[#This Row],[Data Emissão]])</f>
        <v>1</v>
      </c>
      <c r="L243" s="61">
        <f>YEAR(Tabela1[[#This Row],[Data Emissão]])</f>
        <v>1900</v>
      </c>
      <c r="M243" s="59">
        <f>MONTH(Tabela1[[#This Row],[Data  Vencto.]])</f>
        <v>1</v>
      </c>
      <c r="N243" s="60">
        <f>YEAR(Tabela1[[#This Row],[Data  Vencto.]])</f>
        <v>1900</v>
      </c>
    </row>
    <row r="244" spans="1:14" x14ac:dyDescent="0.25">
      <c r="A244" s="84"/>
      <c r="B244" s="40"/>
      <c r="C244" s="40"/>
      <c r="D244" s="40"/>
      <c r="E244" s="40"/>
      <c r="F244" s="40"/>
      <c r="G244" s="84"/>
      <c r="H244" s="89"/>
      <c r="I244" s="77"/>
      <c r="J244" s="80">
        <f>J243+Tabela1[[#This Row],[Valor]]</f>
        <v>3000</v>
      </c>
      <c r="K244" s="61">
        <f>MONTH(Tabela1[[#This Row],[Data Emissão]])</f>
        <v>1</v>
      </c>
      <c r="L244" s="61">
        <f>YEAR(Tabela1[[#This Row],[Data Emissão]])</f>
        <v>1900</v>
      </c>
      <c r="M244" s="59">
        <f>MONTH(Tabela1[[#This Row],[Data  Vencto.]])</f>
        <v>1</v>
      </c>
      <c r="N244" s="60">
        <f>YEAR(Tabela1[[#This Row],[Data  Vencto.]])</f>
        <v>1900</v>
      </c>
    </row>
    <row r="245" spans="1:14" x14ac:dyDescent="0.25">
      <c r="A245" s="84"/>
      <c r="B245" s="40"/>
      <c r="C245" s="40"/>
      <c r="D245" s="40"/>
      <c r="E245" s="40"/>
      <c r="F245" s="40"/>
      <c r="G245" s="84"/>
      <c r="H245" s="89"/>
      <c r="I245" s="77"/>
      <c r="J245" s="80">
        <f>J244+Tabela1[[#This Row],[Valor]]</f>
        <v>3000</v>
      </c>
      <c r="K245" s="61">
        <f>MONTH(Tabela1[[#This Row],[Data Emissão]])</f>
        <v>1</v>
      </c>
      <c r="L245" s="61">
        <f>YEAR(Tabela1[[#This Row],[Data Emissão]])</f>
        <v>1900</v>
      </c>
      <c r="M245" s="59">
        <f>MONTH(Tabela1[[#This Row],[Data  Vencto.]])</f>
        <v>1</v>
      </c>
      <c r="N245" s="60">
        <f>YEAR(Tabela1[[#This Row],[Data  Vencto.]])</f>
        <v>1900</v>
      </c>
    </row>
    <row r="246" spans="1:14" x14ac:dyDescent="0.25">
      <c r="A246" s="84"/>
      <c r="B246" s="40"/>
      <c r="C246" s="40"/>
      <c r="D246" s="40"/>
      <c r="E246" s="40"/>
      <c r="F246" s="40"/>
      <c r="G246" s="84"/>
      <c r="H246" s="89"/>
      <c r="I246" s="77"/>
      <c r="J246" s="80">
        <f>J245+Tabela1[[#This Row],[Valor]]</f>
        <v>3000</v>
      </c>
      <c r="K246" s="61">
        <f>MONTH(Tabela1[[#This Row],[Data Emissão]])</f>
        <v>1</v>
      </c>
      <c r="L246" s="61">
        <f>YEAR(Tabela1[[#This Row],[Data Emissão]])</f>
        <v>1900</v>
      </c>
      <c r="M246" s="59">
        <f>MONTH(Tabela1[[#This Row],[Data  Vencto.]])</f>
        <v>1</v>
      </c>
      <c r="N246" s="60">
        <f>YEAR(Tabela1[[#This Row],[Data  Vencto.]])</f>
        <v>1900</v>
      </c>
    </row>
    <row r="247" spans="1:14" x14ac:dyDescent="0.25">
      <c r="A247" s="84"/>
      <c r="B247" s="40"/>
      <c r="C247" s="40"/>
      <c r="D247" s="40"/>
      <c r="E247" s="40"/>
      <c r="F247" s="40"/>
      <c r="G247" s="84"/>
      <c r="H247" s="89"/>
      <c r="I247" s="77"/>
      <c r="J247" s="80">
        <f>J246+Tabela1[[#This Row],[Valor]]</f>
        <v>3000</v>
      </c>
      <c r="K247" s="61">
        <f>MONTH(Tabela1[[#This Row],[Data Emissão]])</f>
        <v>1</v>
      </c>
      <c r="L247" s="61">
        <f>YEAR(Tabela1[[#This Row],[Data Emissão]])</f>
        <v>1900</v>
      </c>
      <c r="M247" s="59">
        <f>MONTH(Tabela1[[#This Row],[Data  Vencto.]])</f>
        <v>1</v>
      </c>
      <c r="N247" s="60">
        <f>YEAR(Tabela1[[#This Row],[Data  Vencto.]])</f>
        <v>1900</v>
      </c>
    </row>
    <row r="248" spans="1:14" x14ac:dyDescent="0.25">
      <c r="A248" s="84"/>
      <c r="B248" s="40"/>
      <c r="C248" s="40"/>
      <c r="D248" s="40"/>
      <c r="E248" s="40"/>
      <c r="F248" s="40"/>
      <c r="G248" s="84"/>
      <c r="H248" s="89"/>
      <c r="I248" s="77"/>
      <c r="J248" s="80">
        <f>J247+Tabela1[[#This Row],[Valor]]</f>
        <v>3000</v>
      </c>
      <c r="K248" s="61">
        <f>MONTH(Tabela1[[#This Row],[Data Emissão]])</f>
        <v>1</v>
      </c>
      <c r="L248" s="61">
        <f>YEAR(Tabela1[[#This Row],[Data Emissão]])</f>
        <v>1900</v>
      </c>
      <c r="M248" s="59">
        <f>MONTH(Tabela1[[#This Row],[Data  Vencto.]])</f>
        <v>1</v>
      </c>
      <c r="N248" s="60">
        <f>YEAR(Tabela1[[#This Row],[Data  Vencto.]])</f>
        <v>1900</v>
      </c>
    </row>
    <row r="249" spans="1:14" x14ac:dyDescent="0.25">
      <c r="A249" s="84"/>
      <c r="B249" s="40"/>
      <c r="C249" s="40"/>
      <c r="D249" s="40"/>
      <c r="E249" s="40"/>
      <c r="F249" s="40"/>
      <c r="G249" s="84"/>
      <c r="H249" s="89"/>
      <c r="I249" s="77"/>
      <c r="J249" s="80">
        <f>J248+Tabela1[[#This Row],[Valor]]</f>
        <v>3000</v>
      </c>
      <c r="K249" s="61">
        <f>MONTH(Tabela1[[#This Row],[Data Emissão]])</f>
        <v>1</v>
      </c>
      <c r="L249" s="61">
        <f>YEAR(Tabela1[[#This Row],[Data Emissão]])</f>
        <v>1900</v>
      </c>
      <c r="M249" s="59">
        <f>MONTH(Tabela1[[#This Row],[Data  Vencto.]])</f>
        <v>1</v>
      </c>
      <c r="N249" s="60">
        <f>YEAR(Tabela1[[#This Row],[Data  Vencto.]])</f>
        <v>1900</v>
      </c>
    </row>
    <row r="250" spans="1:14" x14ac:dyDescent="0.25">
      <c r="A250" s="84"/>
      <c r="B250" s="40"/>
      <c r="C250" s="40"/>
      <c r="D250" s="40"/>
      <c r="E250" s="40"/>
      <c r="F250" s="40"/>
      <c r="G250" s="84"/>
      <c r="H250" s="89"/>
      <c r="I250" s="77"/>
      <c r="J250" s="80">
        <f>J249+Tabela1[[#This Row],[Valor]]</f>
        <v>3000</v>
      </c>
      <c r="K250" s="61">
        <f>MONTH(Tabela1[[#This Row],[Data Emissão]])</f>
        <v>1</v>
      </c>
      <c r="L250" s="61">
        <f>YEAR(Tabela1[[#This Row],[Data Emissão]])</f>
        <v>1900</v>
      </c>
      <c r="M250" s="59">
        <f>MONTH(Tabela1[[#This Row],[Data  Vencto.]])</f>
        <v>1</v>
      </c>
      <c r="N250" s="60">
        <f>YEAR(Tabela1[[#This Row],[Data  Vencto.]])</f>
        <v>1900</v>
      </c>
    </row>
    <row r="251" spans="1:14" x14ac:dyDescent="0.25">
      <c r="A251" s="84"/>
      <c r="B251" s="40"/>
      <c r="C251" s="40"/>
      <c r="D251" s="40"/>
      <c r="E251" s="40"/>
      <c r="F251" s="40"/>
      <c r="G251" s="84"/>
      <c r="H251" s="89"/>
      <c r="I251" s="77"/>
      <c r="J251" s="80">
        <f>J250+Tabela1[[#This Row],[Valor]]</f>
        <v>3000</v>
      </c>
      <c r="K251" s="61">
        <f>MONTH(Tabela1[[#This Row],[Data Emissão]])</f>
        <v>1</v>
      </c>
      <c r="L251" s="61">
        <f>YEAR(Tabela1[[#This Row],[Data Emissão]])</f>
        <v>1900</v>
      </c>
      <c r="M251" s="59">
        <f>MONTH(Tabela1[[#This Row],[Data  Vencto.]])</f>
        <v>1</v>
      </c>
      <c r="N251" s="60">
        <f>YEAR(Tabela1[[#This Row],[Data  Vencto.]])</f>
        <v>1900</v>
      </c>
    </row>
    <row r="252" spans="1:14" x14ac:dyDescent="0.25">
      <c r="A252" s="84"/>
      <c r="B252" s="40"/>
      <c r="C252" s="40"/>
      <c r="D252" s="40"/>
      <c r="E252" s="40"/>
      <c r="F252" s="40"/>
      <c r="G252" s="84"/>
      <c r="H252" s="89"/>
      <c r="I252" s="77"/>
      <c r="J252" s="80">
        <f>J251+Tabela1[[#This Row],[Valor]]</f>
        <v>3000</v>
      </c>
      <c r="K252" s="61">
        <f>MONTH(Tabela1[[#This Row],[Data Emissão]])</f>
        <v>1</v>
      </c>
      <c r="L252" s="61">
        <f>YEAR(Tabela1[[#This Row],[Data Emissão]])</f>
        <v>1900</v>
      </c>
      <c r="M252" s="59">
        <f>MONTH(Tabela1[[#This Row],[Data  Vencto.]])</f>
        <v>1</v>
      </c>
      <c r="N252" s="60">
        <f>YEAR(Tabela1[[#This Row],[Data  Vencto.]])</f>
        <v>1900</v>
      </c>
    </row>
    <row r="253" spans="1:14" x14ac:dyDescent="0.25">
      <c r="A253" s="84"/>
      <c r="B253" s="40"/>
      <c r="C253" s="40"/>
      <c r="D253" s="40"/>
      <c r="E253" s="40"/>
      <c r="F253" s="40"/>
      <c r="G253" s="84"/>
      <c r="H253" s="89"/>
      <c r="I253" s="77"/>
      <c r="J253" s="80">
        <f>J252+Tabela1[[#This Row],[Valor]]</f>
        <v>3000</v>
      </c>
      <c r="K253" s="61">
        <f>MONTH(Tabela1[[#This Row],[Data Emissão]])</f>
        <v>1</v>
      </c>
      <c r="L253" s="61">
        <f>YEAR(Tabela1[[#This Row],[Data Emissão]])</f>
        <v>1900</v>
      </c>
      <c r="M253" s="59">
        <f>MONTH(Tabela1[[#This Row],[Data  Vencto.]])</f>
        <v>1</v>
      </c>
      <c r="N253" s="60">
        <f>YEAR(Tabela1[[#This Row],[Data  Vencto.]])</f>
        <v>1900</v>
      </c>
    </row>
    <row r="254" spans="1:14" x14ac:dyDescent="0.25">
      <c r="A254" s="84"/>
      <c r="B254" s="40"/>
      <c r="C254" s="40"/>
      <c r="D254" s="40"/>
      <c r="E254" s="40"/>
      <c r="F254" s="40"/>
      <c r="G254" s="84"/>
      <c r="H254" s="89"/>
      <c r="I254" s="77"/>
      <c r="J254" s="80">
        <f>J253+Tabela1[[#This Row],[Valor]]</f>
        <v>3000</v>
      </c>
      <c r="K254" s="61">
        <f>MONTH(Tabela1[[#This Row],[Data Emissão]])</f>
        <v>1</v>
      </c>
      <c r="L254" s="61">
        <f>YEAR(Tabela1[[#This Row],[Data Emissão]])</f>
        <v>1900</v>
      </c>
      <c r="M254" s="59">
        <f>MONTH(Tabela1[[#This Row],[Data  Vencto.]])</f>
        <v>1</v>
      </c>
      <c r="N254" s="60">
        <f>YEAR(Tabela1[[#This Row],[Data  Vencto.]])</f>
        <v>1900</v>
      </c>
    </row>
    <row r="255" spans="1:14" x14ac:dyDescent="0.25">
      <c r="A255" s="84"/>
      <c r="B255" s="40"/>
      <c r="C255" s="40"/>
      <c r="D255" s="40"/>
      <c r="E255" s="40"/>
      <c r="F255" s="40"/>
      <c r="G255" s="84"/>
      <c r="H255" s="89"/>
      <c r="I255" s="77"/>
      <c r="J255" s="80">
        <f>J254+Tabela1[[#This Row],[Valor]]</f>
        <v>3000</v>
      </c>
      <c r="K255" s="61">
        <f>MONTH(Tabela1[[#This Row],[Data Emissão]])</f>
        <v>1</v>
      </c>
      <c r="L255" s="61">
        <f>YEAR(Tabela1[[#This Row],[Data Emissão]])</f>
        <v>1900</v>
      </c>
      <c r="M255" s="59">
        <f>MONTH(Tabela1[[#This Row],[Data  Vencto.]])</f>
        <v>1</v>
      </c>
      <c r="N255" s="60">
        <f>YEAR(Tabela1[[#This Row],[Data  Vencto.]])</f>
        <v>1900</v>
      </c>
    </row>
    <row r="256" spans="1:14" x14ac:dyDescent="0.25">
      <c r="A256" s="84"/>
      <c r="B256" s="40"/>
      <c r="C256" s="40"/>
      <c r="D256" s="40"/>
      <c r="E256" s="40"/>
      <c r="F256" s="40"/>
      <c r="G256" s="84"/>
      <c r="H256" s="89"/>
      <c r="I256" s="77"/>
      <c r="J256" s="80">
        <f>J255+Tabela1[[#This Row],[Valor]]</f>
        <v>3000</v>
      </c>
      <c r="K256" s="61">
        <f>MONTH(Tabela1[[#This Row],[Data Emissão]])</f>
        <v>1</v>
      </c>
      <c r="L256" s="61">
        <f>YEAR(Tabela1[[#This Row],[Data Emissão]])</f>
        <v>1900</v>
      </c>
      <c r="M256" s="59">
        <f>MONTH(Tabela1[[#This Row],[Data  Vencto.]])</f>
        <v>1</v>
      </c>
      <c r="N256" s="60">
        <f>YEAR(Tabela1[[#This Row],[Data  Vencto.]])</f>
        <v>1900</v>
      </c>
    </row>
    <row r="257" spans="1:14" x14ac:dyDescent="0.25">
      <c r="A257" s="84"/>
      <c r="B257" s="40"/>
      <c r="C257" s="40"/>
      <c r="D257" s="40"/>
      <c r="E257" s="40"/>
      <c r="F257" s="40"/>
      <c r="G257" s="84"/>
      <c r="H257" s="89"/>
      <c r="I257" s="77"/>
      <c r="J257" s="80">
        <f>J256+Tabela1[[#This Row],[Valor]]</f>
        <v>3000</v>
      </c>
      <c r="K257" s="61">
        <f>MONTH(Tabela1[[#This Row],[Data Emissão]])</f>
        <v>1</v>
      </c>
      <c r="L257" s="61">
        <f>YEAR(Tabela1[[#This Row],[Data Emissão]])</f>
        <v>1900</v>
      </c>
      <c r="M257" s="59">
        <f>MONTH(Tabela1[[#This Row],[Data  Vencto.]])</f>
        <v>1</v>
      </c>
      <c r="N257" s="60">
        <f>YEAR(Tabela1[[#This Row],[Data  Vencto.]])</f>
        <v>1900</v>
      </c>
    </row>
    <row r="258" spans="1:14" x14ac:dyDescent="0.25">
      <c r="A258" s="84"/>
      <c r="B258" s="40"/>
      <c r="C258" s="40"/>
      <c r="D258" s="40"/>
      <c r="E258" s="40"/>
      <c r="F258" s="40"/>
      <c r="G258" s="84"/>
      <c r="H258" s="89"/>
      <c r="I258" s="77"/>
      <c r="J258" s="80">
        <f>J257+Tabela1[[#This Row],[Valor]]</f>
        <v>3000</v>
      </c>
      <c r="K258" s="61">
        <f>MONTH(Tabela1[[#This Row],[Data Emissão]])</f>
        <v>1</v>
      </c>
      <c r="L258" s="61">
        <f>YEAR(Tabela1[[#This Row],[Data Emissão]])</f>
        <v>1900</v>
      </c>
      <c r="M258" s="59">
        <f>MONTH(Tabela1[[#This Row],[Data  Vencto.]])</f>
        <v>1</v>
      </c>
      <c r="N258" s="60">
        <f>YEAR(Tabela1[[#This Row],[Data  Vencto.]])</f>
        <v>1900</v>
      </c>
    </row>
    <row r="259" spans="1:14" x14ac:dyDescent="0.25">
      <c r="A259" s="84"/>
      <c r="B259" s="40"/>
      <c r="C259" s="40"/>
      <c r="D259" s="40"/>
      <c r="E259" s="40"/>
      <c r="F259" s="40"/>
      <c r="G259" s="84"/>
      <c r="H259" s="89"/>
      <c r="I259" s="77"/>
      <c r="J259" s="80">
        <f>J258+Tabela1[[#This Row],[Valor]]</f>
        <v>3000</v>
      </c>
      <c r="K259" s="61">
        <f>MONTH(Tabela1[[#This Row],[Data Emissão]])</f>
        <v>1</v>
      </c>
      <c r="L259" s="61">
        <f>YEAR(Tabela1[[#This Row],[Data Emissão]])</f>
        <v>1900</v>
      </c>
      <c r="M259" s="59">
        <f>MONTH(Tabela1[[#This Row],[Data  Vencto.]])</f>
        <v>1</v>
      </c>
      <c r="N259" s="60">
        <f>YEAR(Tabela1[[#This Row],[Data  Vencto.]])</f>
        <v>1900</v>
      </c>
    </row>
    <row r="260" spans="1:14" x14ac:dyDescent="0.25">
      <c r="A260" s="84"/>
      <c r="B260" s="40"/>
      <c r="C260" s="40"/>
      <c r="D260" s="40"/>
      <c r="E260" s="40"/>
      <c r="F260" s="40"/>
      <c r="G260" s="84"/>
      <c r="H260" s="89"/>
      <c r="I260" s="77"/>
      <c r="J260" s="80">
        <f>J259+Tabela1[[#This Row],[Valor]]</f>
        <v>3000</v>
      </c>
      <c r="K260" s="61">
        <f>MONTH(Tabela1[[#This Row],[Data Emissão]])</f>
        <v>1</v>
      </c>
      <c r="L260" s="61">
        <f>YEAR(Tabela1[[#This Row],[Data Emissão]])</f>
        <v>1900</v>
      </c>
      <c r="M260" s="59">
        <f>MONTH(Tabela1[[#This Row],[Data  Vencto.]])</f>
        <v>1</v>
      </c>
      <c r="N260" s="60">
        <f>YEAR(Tabela1[[#This Row],[Data  Vencto.]])</f>
        <v>1900</v>
      </c>
    </row>
    <row r="261" spans="1:14" x14ac:dyDescent="0.25">
      <c r="A261" s="84"/>
      <c r="B261" s="40"/>
      <c r="C261" s="40"/>
      <c r="D261" s="40"/>
      <c r="E261" s="40"/>
      <c r="F261" s="40"/>
      <c r="G261" s="84"/>
      <c r="H261" s="89"/>
      <c r="I261" s="77"/>
      <c r="J261" s="80">
        <f>J260+Tabela1[[#This Row],[Valor]]</f>
        <v>3000</v>
      </c>
      <c r="K261" s="61">
        <f>MONTH(Tabela1[[#This Row],[Data Emissão]])</f>
        <v>1</v>
      </c>
      <c r="L261" s="61">
        <f>YEAR(Tabela1[[#This Row],[Data Emissão]])</f>
        <v>1900</v>
      </c>
      <c r="M261" s="59">
        <f>MONTH(Tabela1[[#This Row],[Data  Vencto.]])</f>
        <v>1</v>
      </c>
      <c r="N261" s="60">
        <f>YEAR(Tabela1[[#This Row],[Data  Vencto.]])</f>
        <v>1900</v>
      </c>
    </row>
    <row r="262" spans="1:14" x14ac:dyDescent="0.25">
      <c r="A262" s="84"/>
      <c r="B262" s="40"/>
      <c r="C262" s="40"/>
      <c r="D262" s="40"/>
      <c r="E262" s="40"/>
      <c r="F262" s="40"/>
      <c r="G262" s="84"/>
      <c r="H262" s="89"/>
      <c r="I262" s="77"/>
      <c r="J262" s="80">
        <f>J261+Tabela1[[#This Row],[Valor]]</f>
        <v>3000</v>
      </c>
      <c r="K262" s="61">
        <f>MONTH(Tabela1[[#This Row],[Data Emissão]])</f>
        <v>1</v>
      </c>
      <c r="L262" s="61">
        <f>YEAR(Tabela1[[#This Row],[Data Emissão]])</f>
        <v>1900</v>
      </c>
      <c r="M262" s="59">
        <f>MONTH(Tabela1[[#This Row],[Data  Vencto.]])</f>
        <v>1</v>
      </c>
      <c r="N262" s="60">
        <f>YEAR(Tabela1[[#This Row],[Data  Vencto.]])</f>
        <v>1900</v>
      </c>
    </row>
    <row r="263" spans="1:14" x14ac:dyDescent="0.25">
      <c r="A263" s="84"/>
      <c r="B263" s="40"/>
      <c r="C263" s="40"/>
      <c r="D263" s="40"/>
      <c r="E263" s="40"/>
      <c r="F263" s="40"/>
      <c r="G263" s="84"/>
      <c r="H263" s="89"/>
      <c r="I263" s="77"/>
      <c r="J263" s="80">
        <f>J262+Tabela1[[#This Row],[Valor]]</f>
        <v>3000</v>
      </c>
      <c r="K263" s="61">
        <f>MONTH(Tabela1[[#This Row],[Data Emissão]])</f>
        <v>1</v>
      </c>
      <c r="L263" s="61">
        <f>YEAR(Tabela1[[#This Row],[Data Emissão]])</f>
        <v>1900</v>
      </c>
      <c r="M263" s="59">
        <f>MONTH(Tabela1[[#This Row],[Data  Vencto.]])</f>
        <v>1</v>
      </c>
      <c r="N263" s="60">
        <f>YEAR(Tabela1[[#This Row],[Data  Vencto.]])</f>
        <v>1900</v>
      </c>
    </row>
    <row r="264" spans="1:14" x14ac:dyDescent="0.25">
      <c r="A264" s="84"/>
      <c r="B264" s="40"/>
      <c r="C264" s="40"/>
      <c r="D264" s="40"/>
      <c r="E264" s="40"/>
      <c r="F264" s="40"/>
      <c r="G264" s="84"/>
      <c r="H264" s="89"/>
      <c r="I264" s="77"/>
      <c r="J264" s="80">
        <f>J263+Tabela1[[#This Row],[Valor]]</f>
        <v>3000</v>
      </c>
      <c r="K264" s="61">
        <f>MONTH(Tabela1[[#This Row],[Data Emissão]])</f>
        <v>1</v>
      </c>
      <c r="L264" s="61">
        <f>YEAR(Tabela1[[#This Row],[Data Emissão]])</f>
        <v>1900</v>
      </c>
      <c r="M264" s="59">
        <f>MONTH(Tabela1[[#This Row],[Data  Vencto.]])</f>
        <v>1</v>
      </c>
      <c r="N264" s="60">
        <f>YEAR(Tabela1[[#This Row],[Data  Vencto.]])</f>
        <v>1900</v>
      </c>
    </row>
    <row r="265" spans="1:14" x14ac:dyDescent="0.25">
      <c r="A265" s="84"/>
      <c r="B265" s="40"/>
      <c r="C265" s="40"/>
      <c r="D265" s="40"/>
      <c r="E265" s="40"/>
      <c r="F265" s="40"/>
      <c r="G265" s="84"/>
      <c r="H265" s="89"/>
      <c r="I265" s="77"/>
      <c r="J265" s="80">
        <f>J264+Tabela1[[#This Row],[Valor]]</f>
        <v>3000</v>
      </c>
      <c r="K265" s="61">
        <f>MONTH(Tabela1[[#This Row],[Data Emissão]])</f>
        <v>1</v>
      </c>
      <c r="L265" s="61">
        <f>YEAR(Tabela1[[#This Row],[Data Emissão]])</f>
        <v>1900</v>
      </c>
      <c r="M265" s="59">
        <f>MONTH(Tabela1[[#This Row],[Data  Vencto.]])</f>
        <v>1</v>
      </c>
      <c r="N265" s="60">
        <f>YEAR(Tabela1[[#This Row],[Data  Vencto.]])</f>
        <v>1900</v>
      </c>
    </row>
    <row r="266" spans="1:14" x14ac:dyDescent="0.25">
      <c r="A266" s="84"/>
      <c r="B266" s="40"/>
      <c r="C266" s="40"/>
      <c r="D266" s="40"/>
      <c r="E266" s="40"/>
      <c r="F266" s="40"/>
      <c r="G266" s="84"/>
      <c r="H266" s="89"/>
      <c r="I266" s="77"/>
      <c r="J266" s="80">
        <f>J265+Tabela1[[#This Row],[Valor]]</f>
        <v>3000</v>
      </c>
      <c r="K266" s="61">
        <f>MONTH(Tabela1[[#This Row],[Data Emissão]])</f>
        <v>1</v>
      </c>
      <c r="L266" s="61">
        <f>YEAR(Tabela1[[#This Row],[Data Emissão]])</f>
        <v>1900</v>
      </c>
      <c r="M266" s="59">
        <f>MONTH(Tabela1[[#This Row],[Data  Vencto.]])</f>
        <v>1</v>
      </c>
      <c r="N266" s="60">
        <f>YEAR(Tabela1[[#This Row],[Data  Vencto.]])</f>
        <v>1900</v>
      </c>
    </row>
    <row r="267" spans="1:14" x14ac:dyDescent="0.25">
      <c r="A267" s="84"/>
      <c r="B267" s="40"/>
      <c r="C267" s="40"/>
      <c r="D267" s="40"/>
      <c r="E267" s="40"/>
      <c r="F267" s="40"/>
      <c r="G267" s="84"/>
      <c r="H267" s="89"/>
      <c r="I267" s="77"/>
      <c r="J267" s="80">
        <f>J266+Tabela1[[#This Row],[Valor]]</f>
        <v>3000</v>
      </c>
      <c r="K267" s="61">
        <f>MONTH(Tabela1[[#This Row],[Data Emissão]])</f>
        <v>1</v>
      </c>
      <c r="L267" s="61">
        <f>YEAR(Tabela1[[#This Row],[Data Emissão]])</f>
        <v>1900</v>
      </c>
      <c r="M267" s="59">
        <f>MONTH(Tabela1[[#This Row],[Data  Vencto.]])</f>
        <v>1</v>
      </c>
      <c r="N267" s="60">
        <f>YEAR(Tabela1[[#This Row],[Data  Vencto.]])</f>
        <v>1900</v>
      </c>
    </row>
    <row r="268" spans="1:14" x14ac:dyDescent="0.25">
      <c r="A268" s="84"/>
      <c r="B268" s="40"/>
      <c r="C268" s="40"/>
      <c r="D268" s="40"/>
      <c r="E268" s="40"/>
      <c r="F268" s="40"/>
      <c r="G268" s="84"/>
      <c r="H268" s="89"/>
      <c r="I268" s="77"/>
      <c r="J268" s="80">
        <f>J267+Tabela1[[#This Row],[Valor]]</f>
        <v>3000</v>
      </c>
      <c r="K268" s="61">
        <f>MONTH(Tabela1[[#This Row],[Data Emissão]])</f>
        <v>1</v>
      </c>
      <c r="L268" s="61">
        <f>YEAR(Tabela1[[#This Row],[Data Emissão]])</f>
        <v>1900</v>
      </c>
      <c r="M268" s="59">
        <f>MONTH(Tabela1[[#This Row],[Data  Vencto.]])</f>
        <v>1</v>
      </c>
      <c r="N268" s="60">
        <f>YEAR(Tabela1[[#This Row],[Data  Vencto.]])</f>
        <v>1900</v>
      </c>
    </row>
    <row r="269" spans="1:14" x14ac:dyDescent="0.25">
      <c r="A269" s="84"/>
      <c r="B269" s="40"/>
      <c r="C269" s="40"/>
      <c r="D269" s="40"/>
      <c r="E269" s="40"/>
      <c r="F269" s="40"/>
      <c r="G269" s="84"/>
      <c r="H269" s="89"/>
      <c r="I269" s="77"/>
      <c r="J269" s="80">
        <f>J268+Tabela1[[#This Row],[Valor]]</f>
        <v>3000</v>
      </c>
      <c r="K269" s="61">
        <f>MONTH(Tabela1[[#This Row],[Data Emissão]])</f>
        <v>1</v>
      </c>
      <c r="L269" s="61">
        <f>YEAR(Tabela1[[#This Row],[Data Emissão]])</f>
        <v>1900</v>
      </c>
      <c r="M269" s="59">
        <f>MONTH(Tabela1[[#This Row],[Data  Vencto.]])</f>
        <v>1</v>
      </c>
      <c r="N269" s="60">
        <f>YEAR(Tabela1[[#This Row],[Data  Vencto.]])</f>
        <v>1900</v>
      </c>
    </row>
    <row r="270" spans="1:14" x14ac:dyDescent="0.25">
      <c r="A270" s="84"/>
      <c r="B270" s="40"/>
      <c r="C270" s="40"/>
      <c r="D270" s="40"/>
      <c r="E270" s="40"/>
      <c r="F270" s="40"/>
      <c r="G270" s="84"/>
      <c r="H270" s="89"/>
      <c r="I270" s="77"/>
      <c r="J270" s="80">
        <f>J269+Tabela1[[#This Row],[Valor]]</f>
        <v>3000</v>
      </c>
      <c r="K270" s="61">
        <f>MONTH(Tabela1[[#This Row],[Data Emissão]])</f>
        <v>1</v>
      </c>
      <c r="L270" s="61">
        <f>YEAR(Tabela1[[#This Row],[Data Emissão]])</f>
        <v>1900</v>
      </c>
      <c r="M270" s="59">
        <f>MONTH(Tabela1[[#This Row],[Data  Vencto.]])</f>
        <v>1</v>
      </c>
      <c r="N270" s="60">
        <f>YEAR(Tabela1[[#This Row],[Data  Vencto.]])</f>
        <v>1900</v>
      </c>
    </row>
    <row r="271" spans="1:14" x14ac:dyDescent="0.25">
      <c r="A271" s="84"/>
      <c r="B271" s="40"/>
      <c r="C271" s="40"/>
      <c r="D271" s="40"/>
      <c r="E271" s="40"/>
      <c r="F271" s="40"/>
      <c r="G271" s="84"/>
      <c r="H271" s="89"/>
      <c r="I271" s="77"/>
      <c r="J271" s="80">
        <f>J270+Tabela1[[#This Row],[Valor]]</f>
        <v>3000</v>
      </c>
      <c r="K271" s="61">
        <f>MONTH(Tabela1[[#This Row],[Data Emissão]])</f>
        <v>1</v>
      </c>
      <c r="L271" s="61">
        <f>YEAR(Tabela1[[#This Row],[Data Emissão]])</f>
        <v>1900</v>
      </c>
      <c r="M271" s="59">
        <f>MONTH(Tabela1[[#This Row],[Data  Vencto.]])</f>
        <v>1</v>
      </c>
      <c r="N271" s="60">
        <f>YEAR(Tabela1[[#This Row],[Data  Vencto.]])</f>
        <v>1900</v>
      </c>
    </row>
    <row r="272" spans="1:14" x14ac:dyDescent="0.25">
      <c r="A272" s="84"/>
      <c r="B272" s="40"/>
      <c r="C272" s="40"/>
      <c r="D272" s="40"/>
      <c r="E272" s="40"/>
      <c r="F272" s="40"/>
      <c r="G272" s="84"/>
      <c r="H272" s="89"/>
      <c r="I272" s="77"/>
      <c r="J272" s="80">
        <f>J271+Tabela1[[#This Row],[Valor]]</f>
        <v>3000</v>
      </c>
      <c r="K272" s="61">
        <f>MONTH(Tabela1[[#This Row],[Data Emissão]])</f>
        <v>1</v>
      </c>
      <c r="L272" s="61">
        <f>YEAR(Tabela1[[#This Row],[Data Emissão]])</f>
        <v>1900</v>
      </c>
      <c r="M272" s="59">
        <f>MONTH(Tabela1[[#This Row],[Data  Vencto.]])</f>
        <v>1</v>
      </c>
      <c r="N272" s="60">
        <f>YEAR(Tabela1[[#This Row],[Data  Vencto.]])</f>
        <v>1900</v>
      </c>
    </row>
    <row r="273" spans="1:14" x14ac:dyDescent="0.25">
      <c r="A273" s="84"/>
      <c r="B273" s="40"/>
      <c r="C273" s="40"/>
      <c r="D273" s="40"/>
      <c r="E273" s="40"/>
      <c r="F273" s="40"/>
      <c r="G273" s="84"/>
      <c r="H273" s="89"/>
      <c r="I273" s="77"/>
      <c r="J273" s="80">
        <f>J272+Tabela1[[#This Row],[Valor]]</f>
        <v>3000</v>
      </c>
      <c r="K273" s="61">
        <f>MONTH(Tabela1[[#This Row],[Data Emissão]])</f>
        <v>1</v>
      </c>
      <c r="L273" s="61">
        <f>YEAR(Tabela1[[#This Row],[Data Emissão]])</f>
        <v>1900</v>
      </c>
      <c r="M273" s="59">
        <f>MONTH(Tabela1[[#This Row],[Data  Vencto.]])</f>
        <v>1</v>
      </c>
      <c r="N273" s="60">
        <f>YEAR(Tabela1[[#This Row],[Data  Vencto.]])</f>
        <v>1900</v>
      </c>
    </row>
    <row r="274" spans="1:14" x14ac:dyDescent="0.25">
      <c r="A274" s="84"/>
      <c r="B274" s="40"/>
      <c r="C274" s="40"/>
      <c r="D274" s="40"/>
      <c r="E274" s="40"/>
      <c r="F274" s="40"/>
      <c r="G274" s="84"/>
      <c r="H274" s="89"/>
      <c r="I274" s="77"/>
      <c r="J274" s="80">
        <f>J273+Tabela1[[#This Row],[Valor]]</f>
        <v>3000</v>
      </c>
      <c r="K274" s="61">
        <f>MONTH(Tabela1[[#This Row],[Data Emissão]])</f>
        <v>1</v>
      </c>
      <c r="L274" s="61">
        <f>YEAR(Tabela1[[#This Row],[Data Emissão]])</f>
        <v>1900</v>
      </c>
      <c r="M274" s="59">
        <f>MONTH(Tabela1[[#This Row],[Data  Vencto.]])</f>
        <v>1</v>
      </c>
      <c r="N274" s="60">
        <f>YEAR(Tabela1[[#This Row],[Data  Vencto.]])</f>
        <v>1900</v>
      </c>
    </row>
    <row r="275" spans="1:14" x14ac:dyDescent="0.25">
      <c r="A275" s="84"/>
      <c r="B275" s="40"/>
      <c r="C275" s="40"/>
      <c r="D275" s="40"/>
      <c r="E275" s="40"/>
      <c r="F275" s="40"/>
      <c r="G275" s="84"/>
      <c r="H275" s="89"/>
      <c r="I275" s="77"/>
      <c r="J275" s="80">
        <f>J274+Tabela1[[#This Row],[Valor]]</f>
        <v>3000</v>
      </c>
      <c r="K275" s="61">
        <f>MONTH(Tabela1[[#This Row],[Data Emissão]])</f>
        <v>1</v>
      </c>
      <c r="L275" s="61">
        <f>YEAR(Tabela1[[#This Row],[Data Emissão]])</f>
        <v>1900</v>
      </c>
      <c r="M275" s="59">
        <f>MONTH(Tabela1[[#This Row],[Data  Vencto.]])</f>
        <v>1</v>
      </c>
      <c r="N275" s="60">
        <f>YEAR(Tabela1[[#This Row],[Data  Vencto.]])</f>
        <v>1900</v>
      </c>
    </row>
    <row r="276" spans="1:14" x14ac:dyDescent="0.25">
      <c r="A276" s="84"/>
      <c r="B276" s="40"/>
      <c r="C276" s="40"/>
      <c r="D276" s="40"/>
      <c r="E276" s="40"/>
      <c r="F276" s="40"/>
      <c r="G276" s="84"/>
      <c r="H276" s="89"/>
      <c r="I276" s="77"/>
      <c r="J276" s="80">
        <f>J275+Tabela1[[#This Row],[Valor]]</f>
        <v>3000</v>
      </c>
      <c r="K276" s="61">
        <f>MONTH(Tabela1[[#This Row],[Data Emissão]])</f>
        <v>1</v>
      </c>
      <c r="L276" s="61">
        <f>YEAR(Tabela1[[#This Row],[Data Emissão]])</f>
        <v>1900</v>
      </c>
      <c r="M276" s="59">
        <f>MONTH(Tabela1[[#This Row],[Data  Vencto.]])</f>
        <v>1</v>
      </c>
      <c r="N276" s="60">
        <f>YEAR(Tabela1[[#This Row],[Data  Vencto.]])</f>
        <v>1900</v>
      </c>
    </row>
    <row r="277" spans="1:14" x14ac:dyDescent="0.25">
      <c r="A277" s="84"/>
      <c r="B277" s="40"/>
      <c r="C277" s="40"/>
      <c r="D277" s="40"/>
      <c r="E277" s="40"/>
      <c r="F277" s="40"/>
      <c r="G277" s="84"/>
      <c r="H277" s="89"/>
      <c r="I277" s="77"/>
      <c r="J277" s="80">
        <f>J276+Tabela1[[#This Row],[Valor]]</f>
        <v>3000</v>
      </c>
      <c r="K277" s="61">
        <f>MONTH(Tabela1[[#This Row],[Data Emissão]])</f>
        <v>1</v>
      </c>
      <c r="L277" s="61">
        <f>YEAR(Tabela1[[#This Row],[Data Emissão]])</f>
        <v>1900</v>
      </c>
      <c r="M277" s="59">
        <f>MONTH(Tabela1[[#This Row],[Data  Vencto.]])</f>
        <v>1</v>
      </c>
      <c r="N277" s="60">
        <f>YEAR(Tabela1[[#This Row],[Data  Vencto.]])</f>
        <v>1900</v>
      </c>
    </row>
    <row r="278" spans="1:14" x14ac:dyDescent="0.25">
      <c r="A278" s="84"/>
      <c r="B278" s="40"/>
      <c r="C278" s="40"/>
      <c r="D278" s="40"/>
      <c r="E278" s="40"/>
      <c r="F278" s="40"/>
      <c r="G278" s="84"/>
      <c r="H278" s="89"/>
      <c r="I278" s="77"/>
      <c r="J278" s="80">
        <f>J277+Tabela1[[#This Row],[Valor]]</f>
        <v>3000</v>
      </c>
      <c r="K278" s="61">
        <f>MONTH(Tabela1[[#This Row],[Data Emissão]])</f>
        <v>1</v>
      </c>
      <c r="L278" s="61">
        <f>YEAR(Tabela1[[#This Row],[Data Emissão]])</f>
        <v>1900</v>
      </c>
      <c r="M278" s="59">
        <f>MONTH(Tabela1[[#This Row],[Data  Vencto.]])</f>
        <v>1</v>
      </c>
      <c r="N278" s="60">
        <f>YEAR(Tabela1[[#This Row],[Data  Vencto.]])</f>
        <v>1900</v>
      </c>
    </row>
    <row r="279" spans="1:14" x14ac:dyDescent="0.25">
      <c r="A279" s="84"/>
      <c r="B279" s="40"/>
      <c r="C279" s="40"/>
      <c r="D279" s="40"/>
      <c r="E279" s="40"/>
      <c r="F279" s="40"/>
      <c r="G279" s="84"/>
      <c r="H279" s="89"/>
      <c r="I279" s="77"/>
      <c r="J279" s="80">
        <f>J278+Tabela1[[#This Row],[Valor]]</f>
        <v>3000</v>
      </c>
      <c r="K279" s="61">
        <f>MONTH(Tabela1[[#This Row],[Data Emissão]])</f>
        <v>1</v>
      </c>
      <c r="L279" s="61">
        <f>YEAR(Tabela1[[#This Row],[Data Emissão]])</f>
        <v>1900</v>
      </c>
      <c r="M279" s="59">
        <f>MONTH(Tabela1[[#This Row],[Data  Vencto.]])</f>
        <v>1</v>
      </c>
      <c r="N279" s="60">
        <f>YEAR(Tabela1[[#This Row],[Data  Vencto.]])</f>
        <v>1900</v>
      </c>
    </row>
    <row r="280" spans="1:14" x14ac:dyDescent="0.25">
      <c r="A280" s="84"/>
      <c r="B280" s="40"/>
      <c r="C280" s="40"/>
      <c r="D280" s="40"/>
      <c r="E280" s="40"/>
      <c r="F280" s="40"/>
      <c r="G280" s="84"/>
      <c r="H280" s="89"/>
      <c r="I280" s="77"/>
      <c r="J280" s="80">
        <f>J279+Tabela1[[#This Row],[Valor]]</f>
        <v>3000</v>
      </c>
      <c r="K280" s="61">
        <f>MONTH(Tabela1[[#This Row],[Data Emissão]])</f>
        <v>1</v>
      </c>
      <c r="L280" s="61">
        <f>YEAR(Tabela1[[#This Row],[Data Emissão]])</f>
        <v>1900</v>
      </c>
      <c r="M280" s="59">
        <f>MONTH(Tabela1[[#This Row],[Data  Vencto.]])</f>
        <v>1</v>
      </c>
      <c r="N280" s="60">
        <f>YEAR(Tabela1[[#This Row],[Data  Vencto.]])</f>
        <v>1900</v>
      </c>
    </row>
    <row r="281" spans="1:14" x14ac:dyDescent="0.25">
      <c r="A281" s="84"/>
      <c r="B281" s="40"/>
      <c r="C281" s="40"/>
      <c r="D281" s="40"/>
      <c r="E281" s="40"/>
      <c r="F281" s="40"/>
      <c r="G281" s="84"/>
      <c r="H281" s="89"/>
      <c r="I281" s="77"/>
      <c r="J281" s="80">
        <f>J280+Tabela1[[#This Row],[Valor]]</f>
        <v>3000</v>
      </c>
      <c r="K281" s="61">
        <f>MONTH(Tabela1[[#This Row],[Data Emissão]])</f>
        <v>1</v>
      </c>
      <c r="L281" s="61">
        <f>YEAR(Tabela1[[#This Row],[Data Emissão]])</f>
        <v>1900</v>
      </c>
      <c r="M281" s="59">
        <f>MONTH(Tabela1[[#This Row],[Data  Vencto.]])</f>
        <v>1</v>
      </c>
      <c r="N281" s="60">
        <f>YEAR(Tabela1[[#This Row],[Data  Vencto.]])</f>
        <v>1900</v>
      </c>
    </row>
    <row r="282" spans="1:14" x14ac:dyDescent="0.25">
      <c r="A282" s="84"/>
      <c r="B282" s="40"/>
      <c r="C282" s="40"/>
      <c r="D282" s="40"/>
      <c r="E282" s="40"/>
      <c r="F282" s="40"/>
      <c r="G282" s="84"/>
      <c r="H282" s="89"/>
      <c r="I282" s="77"/>
      <c r="J282" s="80">
        <f>J281+Tabela1[[#This Row],[Valor]]</f>
        <v>3000</v>
      </c>
      <c r="K282" s="61">
        <f>MONTH(Tabela1[[#This Row],[Data Emissão]])</f>
        <v>1</v>
      </c>
      <c r="L282" s="61">
        <f>YEAR(Tabela1[[#This Row],[Data Emissão]])</f>
        <v>1900</v>
      </c>
      <c r="M282" s="59">
        <f>MONTH(Tabela1[[#This Row],[Data  Vencto.]])</f>
        <v>1</v>
      </c>
      <c r="N282" s="60">
        <f>YEAR(Tabela1[[#This Row],[Data  Vencto.]])</f>
        <v>1900</v>
      </c>
    </row>
    <row r="283" spans="1:14" x14ac:dyDescent="0.25">
      <c r="A283" s="84"/>
      <c r="B283" s="40"/>
      <c r="C283" s="40"/>
      <c r="D283" s="40"/>
      <c r="E283" s="40"/>
      <c r="F283" s="40"/>
      <c r="G283" s="84"/>
      <c r="H283" s="89"/>
      <c r="I283" s="77"/>
      <c r="J283" s="80">
        <f>J282+Tabela1[[#This Row],[Valor]]</f>
        <v>3000</v>
      </c>
      <c r="K283" s="61">
        <f>MONTH(Tabela1[[#This Row],[Data Emissão]])</f>
        <v>1</v>
      </c>
      <c r="L283" s="61">
        <f>YEAR(Tabela1[[#This Row],[Data Emissão]])</f>
        <v>1900</v>
      </c>
      <c r="M283" s="59">
        <f>MONTH(Tabela1[[#This Row],[Data  Vencto.]])</f>
        <v>1</v>
      </c>
      <c r="N283" s="60">
        <f>YEAR(Tabela1[[#This Row],[Data  Vencto.]])</f>
        <v>1900</v>
      </c>
    </row>
    <row r="284" spans="1:14" x14ac:dyDescent="0.25">
      <c r="A284" s="84"/>
      <c r="B284" s="40"/>
      <c r="C284" s="40"/>
      <c r="D284" s="40"/>
      <c r="E284" s="40"/>
      <c r="F284" s="40"/>
      <c r="G284" s="84"/>
      <c r="H284" s="89"/>
      <c r="I284" s="77"/>
      <c r="J284" s="80">
        <f>J283+Tabela1[[#This Row],[Valor]]</f>
        <v>3000</v>
      </c>
      <c r="K284" s="61">
        <f>MONTH(Tabela1[[#This Row],[Data Emissão]])</f>
        <v>1</v>
      </c>
      <c r="L284" s="61">
        <f>YEAR(Tabela1[[#This Row],[Data Emissão]])</f>
        <v>1900</v>
      </c>
      <c r="M284" s="59">
        <f>MONTH(Tabela1[[#This Row],[Data  Vencto.]])</f>
        <v>1</v>
      </c>
      <c r="N284" s="60">
        <f>YEAR(Tabela1[[#This Row],[Data  Vencto.]])</f>
        <v>1900</v>
      </c>
    </row>
    <row r="285" spans="1:14" x14ac:dyDescent="0.25">
      <c r="A285" s="84"/>
      <c r="B285" s="40"/>
      <c r="C285" s="40"/>
      <c r="D285" s="40"/>
      <c r="E285" s="40"/>
      <c r="F285" s="40"/>
      <c r="G285" s="84"/>
      <c r="H285" s="89"/>
      <c r="I285" s="77"/>
      <c r="J285" s="80">
        <f>J284+Tabela1[[#This Row],[Valor]]</f>
        <v>3000</v>
      </c>
      <c r="K285" s="61">
        <f>MONTH(Tabela1[[#This Row],[Data Emissão]])</f>
        <v>1</v>
      </c>
      <c r="L285" s="61">
        <f>YEAR(Tabela1[[#This Row],[Data Emissão]])</f>
        <v>1900</v>
      </c>
      <c r="M285" s="59">
        <f>MONTH(Tabela1[[#This Row],[Data  Vencto.]])</f>
        <v>1</v>
      </c>
      <c r="N285" s="60">
        <f>YEAR(Tabela1[[#This Row],[Data  Vencto.]])</f>
        <v>1900</v>
      </c>
    </row>
    <row r="286" spans="1:14" x14ac:dyDescent="0.25">
      <c r="A286" s="84"/>
      <c r="B286" s="40"/>
      <c r="C286" s="40"/>
      <c r="D286" s="40"/>
      <c r="E286" s="40"/>
      <c r="F286" s="40"/>
      <c r="G286" s="84"/>
      <c r="H286" s="89"/>
      <c r="I286" s="77"/>
      <c r="J286" s="80">
        <f>J285+Tabela1[[#This Row],[Valor]]</f>
        <v>3000</v>
      </c>
      <c r="K286" s="61">
        <f>MONTH(Tabela1[[#This Row],[Data Emissão]])</f>
        <v>1</v>
      </c>
      <c r="L286" s="61">
        <f>YEAR(Tabela1[[#This Row],[Data Emissão]])</f>
        <v>1900</v>
      </c>
      <c r="M286" s="59">
        <f>MONTH(Tabela1[[#This Row],[Data  Vencto.]])</f>
        <v>1</v>
      </c>
      <c r="N286" s="60">
        <f>YEAR(Tabela1[[#This Row],[Data  Vencto.]])</f>
        <v>1900</v>
      </c>
    </row>
    <row r="287" spans="1:14" x14ac:dyDescent="0.25">
      <c r="A287" s="84"/>
      <c r="B287" s="40"/>
      <c r="C287" s="40"/>
      <c r="D287" s="40"/>
      <c r="E287" s="40"/>
      <c r="F287" s="40"/>
      <c r="G287" s="84"/>
      <c r="H287" s="89"/>
      <c r="I287" s="77"/>
      <c r="J287" s="80">
        <f>J286+Tabela1[[#This Row],[Valor]]</f>
        <v>3000</v>
      </c>
      <c r="K287" s="61">
        <f>MONTH(Tabela1[[#This Row],[Data Emissão]])</f>
        <v>1</v>
      </c>
      <c r="L287" s="61">
        <f>YEAR(Tabela1[[#This Row],[Data Emissão]])</f>
        <v>1900</v>
      </c>
      <c r="M287" s="59">
        <f>MONTH(Tabela1[[#This Row],[Data  Vencto.]])</f>
        <v>1</v>
      </c>
      <c r="N287" s="60">
        <f>YEAR(Tabela1[[#This Row],[Data  Vencto.]])</f>
        <v>1900</v>
      </c>
    </row>
    <row r="288" spans="1:14" x14ac:dyDescent="0.25">
      <c r="A288" s="84"/>
      <c r="B288" s="40"/>
      <c r="C288" s="40"/>
      <c r="D288" s="40"/>
      <c r="E288" s="40"/>
      <c r="F288" s="40"/>
      <c r="G288" s="84"/>
      <c r="H288" s="89"/>
      <c r="I288" s="77"/>
      <c r="J288" s="80">
        <f>J287+Tabela1[[#This Row],[Valor]]</f>
        <v>3000</v>
      </c>
      <c r="K288" s="61">
        <f>MONTH(Tabela1[[#This Row],[Data Emissão]])</f>
        <v>1</v>
      </c>
      <c r="L288" s="61">
        <f>YEAR(Tabela1[[#This Row],[Data Emissão]])</f>
        <v>1900</v>
      </c>
      <c r="M288" s="59">
        <f>MONTH(Tabela1[[#This Row],[Data  Vencto.]])</f>
        <v>1</v>
      </c>
      <c r="N288" s="60">
        <f>YEAR(Tabela1[[#This Row],[Data  Vencto.]])</f>
        <v>1900</v>
      </c>
    </row>
    <row r="289" spans="1:14" x14ac:dyDescent="0.25">
      <c r="A289" s="84"/>
      <c r="B289" s="40"/>
      <c r="C289" s="40"/>
      <c r="D289" s="40"/>
      <c r="E289" s="40"/>
      <c r="F289" s="40"/>
      <c r="G289" s="84"/>
      <c r="H289" s="89"/>
      <c r="I289" s="77"/>
      <c r="J289" s="80">
        <f>J288+Tabela1[[#This Row],[Valor]]</f>
        <v>3000</v>
      </c>
      <c r="K289" s="61">
        <f>MONTH(Tabela1[[#This Row],[Data Emissão]])</f>
        <v>1</v>
      </c>
      <c r="L289" s="61">
        <f>YEAR(Tabela1[[#This Row],[Data Emissão]])</f>
        <v>1900</v>
      </c>
      <c r="M289" s="59">
        <f>MONTH(Tabela1[[#This Row],[Data  Vencto.]])</f>
        <v>1</v>
      </c>
      <c r="N289" s="60">
        <f>YEAR(Tabela1[[#This Row],[Data  Vencto.]])</f>
        <v>1900</v>
      </c>
    </row>
    <row r="290" spans="1:14" x14ac:dyDescent="0.25">
      <c r="A290" s="84"/>
      <c r="B290" s="40"/>
      <c r="C290" s="40"/>
      <c r="D290" s="40"/>
      <c r="E290" s="40"/>
      <c r="F290" s="40"/>
      <c r="G290" s="84"/>
      <c r="H290" s="89"/>
      <c r="I290" s="77"/>
      <c r="J290" s="80">
        <f>J289+Tabela1[[#This Row],[Valor]]</f>
        <v>3000</v>
      </c>
      <c r="K290" s="61">
        <f>MONTH(Tabela1[[#This Row],[Data Emissão]])</f>
        <v>1</v>
      </c>
      <c r="L290" s="61">
        <f>YEAR(Tabela1[[#This Row],[Data Emissão]])</f>
        <v>1900</v>
      </c>
      <c r="M290" s="59">
        <f>MONTH(Tabela1[[#This Row],[Data  Vencto.]])</f>
        <v>1</v>
      </c>
      <c r="N290" s="60">
        <f>YEAR(Tabela1[[#This Row],[Data  Vencto.]])</f>
        <v>1900</v>
      </c>
    </row>
    <row r="291" spans="1:14" x14ac:dyDescent="0.25">
      <c r="A291" s="84"/>
      <c r="B291" s="40"/>
      <c r="C291" s="40"/>
      <c r="D291" s="40"/>
      <c r="E291" s="40"/>
      <c r="F291" s="40"/>
      <c r="G291" s="84"/>
      <c r="H291" s="89"/>
      <c r="I291" s="77"/>
      <c r="J291" s="80">
        <f>J290+Tabela1[[#This Row],[Valor]]</f>
        <v>3000</v>
      </c>
      <c r="K291" s="61">
        <f>MONTH(Tabela1[[#This Row],[Data Emissão]])</f>
        <v>1</v>
      </c>
      <c r="L291" s="61">
        <f>YEAR(Tabela1[[#This Row],[Data Emissão]])</f>
        <v>1900</v>
      </c>
      <c r="M291" s="59">
        <f>MONTH(Tabela1[[#This Row],[Data  Vencto.]])</f>
        <v>1</v>
      </c>
      <c r="N291" s="60">
        <f>YEAR(Tabela1[[#This Row],[Data  Vencto.]])</f>
        <v>1900</v>
      </c>
    </row>
    <row r="292" spans="1:14" x14ac:dyDescent="0.25">
      <c r="A292" s="84"/>
      <c r="B292" s="40"/>
      <c r="C292" s="40"/>
      <c r="D292" s="40"/>
      <c r="E292" s="40"/>
      <c r="F292" s="40"/>
      <c r="G292" s="84"/>
      <c r="H292" s="89"/>
      <c r="I292" s="77"/>
      <c r="J292" s="80">
        <f>J291+Tabela1[[#This Row],[Valor]]</f>
        <v>3000</v>
      </c>
      <c r="K292" s="61">
        <f>MONTH(Tabela1[[#This Row],[Data Emissão]])</f>
        <v>1</v>
      </c>
      <c r="L292" s="61">
        <f>YEAR(Tabela1[[#This Row],[Data Emissão]])</f>
        <v>1900</v>
      </c>
      <c r="M292" s="59">
        <f>MONTH(Tabela1[[#This Row],[Data  Vencto.]])</f>
        <v>1</v>
      </c>
      <c r="N292" s="60">
        <f>YEAR(Tabela1[[#This Row],[Data  Vencto.]])</f>
        <v>1900</v>
      </c>
    </row>
    <row r="293" spans="1:14" x14ac:dyDescent="0.25">
      <c r="A293" s="84"/>
      <c r="B293" s="40"/>
      <c r="C293" s="40"/>
      <c r="D293" s="40"/>
      <c r="E293" s="40"/>
      <c r="F293" s="40"/>
      <c r="G293" s="84"/>
      <c r="H293" s="89"/>
      <c r="I293" s="77"/>
      <c r="J293" s="80">
        <f>J292+Tabela1[[#This Row],[Valor]]</f>
        <v>3000</v>
      </c>
      <c r="K293" s="61">
        <f>MONTH(Tabela1[[#This Row],[Data Emissão]])</f>
        <v>1</v>
      </c>
      <c r="L293" s="61">
        <f>YEAR(Tabela1[[#This Row],[Data Emissão]])</f>
        <v>1900</v>
      </c>
      <c r="M293" s="59">
        <f>MONTH(Tabela1[[#This Row],[Data  Vencto.]])</f>
        <v>1</v>
      </c>
      <c r="N293" s="60">
        <f>YEAR(Tabela1[[#This Row],[Data  Vencto.]])</f>
        <v>1900</v>
      </c>
    </row>
    <row r="294" spans="1:14" x14ac:dyDescent="0.25">
      <c r="A294" s="84"/>
      <c r="B294" s="40"/>
      <c r="C294" s="40"/>
      <c r="D294" s="40"/>
      <c r="E294" s="40"/>
      <c r="F294" s="40"/>
      <c r="G294" s="84"/>
      <c r="H294" s="89"/>
      <c r="I294" s="77"/>
      <c r="J294" s="80">
        <f>J293+Tabela1[[#This Row],[Valor]]</f>
        <v>3000</v>
      </c>
      <c r="K294" s="61">
        <f>MONTH(Tabela1[[#This Row],[Data Emissão]])</f>
        <v>1</v>
      </c>
      <c r="L294" s="61">
        <f>YEAR(Tabela1[[#This Row],[Data Emissão]])</f>
        <v>1900</v>
      </c>
      <c r="M294" s="59">
        <f>MONTH(Tabela1[[#This Row],[Data  Vencto.]])</f>
        <v>1</v>
      </c>
      <c r="N294" s="60">
        <f>YEAR(Tabela1[[#This Row],[Data  Vencto.]])</f>
        <v>1900</v>
      </c>
    </row>
    <row r="295" spans="1:14" x14ac:dyDescent="0.25">
      <c r="A295" s="84"/>
      <c r="B295" s="40"/>
      <c r="C295" s="40"/>
      <c r="D295" s="40"/>
      <c r="E295" s="40"/>
      <c r="F295" s="40"/>
      <c r="G295" s="84"/>
      <c r="H295" s="89"/>
      <c r="I295" s="77"/>
      <c r="J295" s="80">
        <f>J294+Tabela1[[#This Row],[Valor]]</f>
        <v>3000</v>
      </c>
      <c r="K295" s="61">
        <f>MONTH(Tabela1[[#This Row],[Data Emissão]])</f>
        <v>1</v>
      </c>
      <c r="L295" s="61">
        <f>YEAR(Tabela1[[#This Row],[Data Emissão]])</f>
        <v>1900</v>
      </c>
      <c r="M295" s="59">
        <f>MONTH(Tabela1[[#This Row],[Data  Vencto.]])</f>
        <v>1</v>
      </c>
      <c r="N295" s="60">
        <f>YEAR(Tabela1[[#This Row],[Data  Vencto.]])</f>
        <v>1900</v>
      </c>
    </row>
    <row r="296" spans="1:14" x14ac:dyDescent="0.25">
      <c r="A296" s="84"/>
      <c r="B296" s="40"/>
      <c r="C296" s="40"/>
      <c r="D296" s="40"/>
      <c r="E296" s="40"/>
      <c r="F296" s="40"/>
      <c r="G296" s="84"/>
      <c r="H296" s="89"/>
      <c r="I296" s="77"/>
      <c r="J296" s="80">
        <f>J295+Tabela1[[#This Row],[Valor]]</f>
        <v>3000</v>
      </c>
      <c r="K296" s="61">
        <f>MONTH(Tabela1[[#This Row],[Data Emissão]])</f>
        <v>1</v>
      </c>
      <c r="L296" s="61">
        <f>YEAR(Tabela1[[#This Row],[Data Emissão]])</f>
        <v>1900</v>
      </c>
      <c r="M296" s="59">
        <f>MONTH(Tabela1[[#This Row],[Data  Vencto.]])</f>
        <v>1</v>
      </c>
      <c r="N296" s="60">
        <f>YEAR(Tabela1[[#This Row],[Data  Vencto.]])</f>
        <v>1900</v>
      </c>
    </row>
    <row r="297" spans="1:14" x14ac:dyDescent="0.25">
      <c r="A297" s="84"/>
      <c r="B297" s="40"/>
      <c r="C297" s="40"/>
      <c r="D297" s="40"/>
      <c r="E297" s="40"/>
      <c r="F297" s="40"/>
      <c r="G297" s="84"/>
      <c r="H297" s="89"/>
      <c r="I297" s="77"/>
      <c r="J297" s="80">
        <f>J296+Tabela1[[#This Row],[Valor]]</f>
        <v>3000</v>
      </c>
      <c r="K297" s="61">
        <f>MONTH(Tabela1[[#This Row],[Data Emissão]])</f>
        <v>1</v>
      </c>
      <c r="L297" s="61">
        <f>YEAR(Tabela1[[#This Row],[Data Emissão]])</f>
        <v>1900</v>
      </c>
      <c r="M297" s="59">
        <f>MONTH(Tabela1[[#This Row],[Data  Vencto.]])</f>
        <v>1</v>
      </c>
      <c r="N297" s="60">
        <f>YEAR(Tabela1[[#This Row],[Data  Vencto.]])</f>
        <v>1900</v>
      </c>
    </row>
    <row r="298" spans="1:14" x14ac:dyDescent="0.25">
      <c r="A298" s="84"/>
      <c r="B298" s="40"/>
      <c r="C298" s="40"/>
      <c r="D298" s="40"/>
      <c r="E298" s="40"/>
      <c r="F298" s="40"/>
      <c r="G298" s="84"/>
      <c r="H298" s="89"/>
      <c r="I298" s="77"/>
      <c r="J298" s="80">
        <f>J297+Tabela1[[#This Row],[Valor]]</f>
        <v>3000</v>
      </c>
      <c r="K298" s="61">
        <f>MONTH(Tabela1[[#This Row],[Data Emissão]])</f>
        <v>1</v>
      </c>
      <c r="L298" s="61">
        <f>YEAR(Tabela1[[#This Row],[Data Emissão]])</f>
        <v>1900</v>
      </c>
      <c r="M298" s="59">
        <f>MONTH(Tabela1[[#This Row],[Data  Vencto.]])</f>
        <v>1</v>
      </c>
      <c r="N298" s="60">
        <f>YEAR(Tabela1[[#This Row],[Data  Vencto.]])</f>
        <v>1900</v>
      </c>
    </row>
    <row r="299" spans="1:14" x14ac:dyDescent="0.25">
      <c r="A299" s="84"/>
      <c r="B299" s="40"/>
      <c r="C299" s="40"/>
      <c r="D299" s="40"/>
      <c r="E299" s="40"/>
      <c r="F299" s="40"/>
      <c r="G299" s="84"/>
      <c r="H299" s="89"/>
      <c r="I299" s="77"/>
      <c r="J299" s="80">
        <f>J298+Tabela1[[#This Row],[Valor]]</f>
        <v>3000</v>
      </c>
      <c r="K299" s="61">
        <f>MONTH(Tabela1[[#This Row],[Data Emissão]])</f>
        <v>1</v>
      </c>
      <c r="L299" s="61">
        <f>YEAR(Tabela1[[#This Row],[Data Emissão]])</f>
        <v>1900</v>
      </c>
      <c r="M299" s="59">
        <f>MONTH(Tabela1[[#This Row],[Data  Vencto.]])</f>
        <v>1</v>
      </c>
      <c r="N299" s="60">
        <f>YEAR(Tabela1[[#This Row],[Data  Vencto.]])</f>
        <v>1900</v>
      </c>
    </row>
    <row r="300" spans="1:14" x14ac:dyDescent="0.25">
      <c r="A300" s="84"/>
      <c r="B300" s="40"/>
      <c r="C300" s="40"/>
      <c r="D300" s="40"/>
      <c r="E300" s="40"/>
      <c r="F300" s="40"/>
      <c r="G300" s="84"/>
      <c r="H300" s="89"/>
      <c r="I300" s="77"/>
      <c r="J300" s="80">
        <f>J299+Tabela1[[#This Row],[Valor]]</f>
        <v>3000</v>
      </c>
      <c r="K300" s="61">
        <f>MONTH(Tabela1[[#This Row],[Data Emissão]])</f>
        <v>1</v>
      </c>
      <c r="L300" s="61">
        <f>YEAR(Tabela1[[#This Row],[Data Emissão]])</f>
        <v>1900</v>
      </c>
      <c r="M300" s="59">
        <f>MONTH(Tabela1[[#This Row],[Data  Vencto.]])</f>
        <v>1</v>
      </c>
      <c r="N300" s="60">
        <f>YEAR(Tabela1[[#This Row],[Data  Vencto.]])</f>
        <v>1900</v>
      </c>
    </row>
    <row r="301" spans="1:14" x14ac:dyDescent="0.25">
      <c r="A301" s="84"/>
      <c r="B301" s="40"/>
      <c r="C301" s="40"/>
      <c r="D301" s="40"/>
      <c r="E301" s="40"/>
      <c r="F301" s="40"/>
      <c r="G301" s="84"/>
      <c r="H301" s="89"/>
      <c r="I301" s="77"/>
      <c r="J301" s="80">
        <f>J300+Tabela1[[#This Row],[Valor]]</f>
        <v>3000</v>
      </c>
      <c r="K301" s="61">
        <f>MONTH(Tabela1[[#This Row],[Data Emissão]])</f>
        <v>1</v>
      </c>
      <c r="L301" s="61">
        <f>YEAR(Tabela1[[#This Row],[Data Emissão]])</f>
        <v>1900</v>
      </c>
      <c r="M301" s="59">
        <f>MONTH(Tabela1[[#This Row],[Data  Vencto.]])</f>
        <v>1</v>
      </c>
      <c r="N301" s="60">
        <f>YEAR(Tabela1[[#This Row],[Data  Vencto.]])</f>
        <v>1900</v>
      </c>
    </row>
    <row r="302" spans="1:14" x14ac:dyDescent="0.25">
      <c r="A302" s="84"/>
      <c r="B302" s="40"/>
      <c r="C302" s="40"/>
      <c r="D302" s="40"/>
      <c r="E302" s="40"/>
      <c r="F302" s="40"/>
      <c r="G302" s="84"/>
      <c r="H302" s="89"/>
      <c r="I302" s="77"/>
      <c r="J302" s="80">
        <f>J301+Tabela1[[#This Row],[Valor]]</f>
        <v>3000</v>
      </c>
      <c r="K302" s="61">
        <f>MONTH(Tabela1[[#This Row],[Data Emissão]])</f>
        <v>1</v>
      </c>
      <c r="L302" s="61">
        <f>YEAR(Tabela1[[#This Row],[Data Emissão]])</f>
        <v>1900</v>
      </c>
      <c r="M302" s="59">
        <f>MONTH(Tabela1[[#This Row],[Data  Vencto.]])</f>
        <v>1</v>
      </c>
      <c r="N302" s="60">
        <f>YEAR(Tabela1[[#This Row],[Data  Vencto.]])</f>
        <v>1900</v>
      </c>
    </row>
    <row r="303" spans="1:14" x14ac:dyDescent="0.25">
      <c r="A303" s="84"/>
      <c r="B303" s="40"/>
      <c r="C303" s="40"/>
      <c r="D303" s="40"/>
      <c r="E303" s="40"/>
      <c r="F303" s="40"/>
      <c r="G303" s="84"/>
      <c r="H303" s="89"/>
      <c r="I303" s="77"/>
      <c r="J303" s="80">
        <f>J302+Tabela1[[#This Row],[Valor]]</f>
        <v>3000</v>
      </c>
      <c r="K303" s="61">
        <f>MONTH(Tabela1[[#This Row],[Data Emissão]])</f>
        <v>1</v>
      </c>
      <c r="L303" s="61">
        <f>YEAR(Tabela1[[#This Row],[Data Emissão]])</f>
        <v>1900</v>
      </c>
      <c r="M303" s="59">
        <f>MONTH(Tabela1[[#This Row],[Data  Vencto.]])</f>
        <v>1</v>
      </c>
      <c r="N303" s="60">
        <f>YEAR(Tabela1[[#This Row],[Data  Vencto.]])</f>
        <v>1900</v>
      </c>
    </row>
    <row r="304" spans="1:14" x14ac:dyDescent="0.25">
      <c r="A304" s="84"/>
      <c r="B304" s="40"/>
      <c r="C304" s="40"/>
      <c r="D304" s="40"/>
      <c r="E304" s="40"/>
      <c r="F304" s="40"/>
      <c r="G304" s="84"/>
      <c r="H304" s="89"/>
      <c r="I304" s="77"/>
      <c r="J304" s="80">
        <f>J303+Tabela1[[#This Row],[Valor]]</f>
        <v>3000</v>
      </c>
      <c r="K304" s="61">
        <f>MONTH(Tabela1[[#This Row],[Data Emissão]])</f>
        <v>1</v>
      </c>
      <c r="L304" s="61">
        <f>YEAR(Tabela1[[#This Row],[Data Emissão]])</f>
        <v>1900</v>
      </c>
      <c r="M304" s="59">
        <f>MONTH(Tabela1[[#This Row],[Data  Vencto.]])</f>
        <v>1</v>
      </c>
      <c r="N304" s="60">
        <f>YEAR(Tabela1[[#This Row],[Data  Vencto.]])</f>
        <v>1900</v>
      </c>
    </row>
    <row r="305" spans="1:14" x14ac:dyDescent="0.25">
      <c r="A305" s="84"/>
      <c r="B305" s="40"/>
      <c r="C305" s="40"/>
      <c r="D305" s="40"/>
      <c r="E305" s="40"/>
      <c r="F305" s="40"/>
      <c r="G305" s="84"/>
      <c r="H305" s="89"/>
      <c r="I305" s="77"/>
      <c r="J305" s="80">
        <f>J304+Tabela1[[#This Row],[Valor]]</f>
        <v>3000</v>
      </c>
      <c r="K305" s="61">
        <f>MONTH(Tabela1[[#This Row],[Data Emissão]])</f>
        <v>1</v>
      </c>
      <c r="L305" s="61">
        <f>YEAR(Tabela1[[#This Row],[Data Emissão]])</f>
        <v>1900</v>
      </c>
      <c r="M305" s="59">
        <f>MONTH(Tabela1[[#This Row],[Data  Vencto.]])</f>
        <v>1</v>
      </c>
      <c r="N305" s="60">
        <f>YEAR(Tabela1[[#This Row],[Data  Vencto.]])</f>
        <v>1900</v>
      </c>
    </row>
    <row r="306" spans="1:14" x14ac:dyDescent="0.25">
      <c r="A306" s="84"/>
      <c r="B306" s="40"/>
      <c r="C306" s="40"/>
      <c r="D306" s="40"/>
      <c r="E306" s="40"/>
      <c r="F306" s="40"/>
      <c r="G306" s="84"/>
      <c r="H306" s="89"/>
      <c r="I306" s="77"/>
      <c r="J306" s="80">
        <f>J305+Tabela1[[#This Row],[Valor]]</f>
        <v>3000</v>
      </c>
      <c r="K306" s="61">
        <f>MONTH(Tabela1[[#This Row],[Data Emissão]])</f>
        <v>1</v>
      </c>
      <c r="L306" s="61">
        <f>YEAR(Tabela1[[#This Row],[Data Emissão]])</f>
        <v>1900</v>
      </c>
      <c r="M306" s="59">
        <f>MONTH(Tabela1[[#This Row],[Data  Vencto.]])</f>
        <v>1</v>
      </c>
      <c r="N306" s="60">
        <f>YEAR(Tabela1[[#This Row],[Data  Vencto.]])</f>
        <v>1900</v>
      </c>
    </row>
    <row r="307" spans="1:14" x14ac:dyDescent="0.25">
      <c r="A307" s="84"/>
      <c r="B307" s="40"/>
      <c r="C307" s="40"/>
      <c r="D307" s="40"/>
      <c r="E307" s="40"/>
      <c r="F307" s="40"/>
      <c r="G307" s="84"/>
      <c r="H307" s="89"/>
      <c r="I307" s="77"/>
      <c r="J307" s="80">
        <f>J306+Tabela1[[#This Row],[Valor]]</f>
        <v>3000</v>
      </c>
      <c r="K307" s="61">
        <f>MONTH(Tabela1[[#This Row],[Data Emissão]])</f>
        <v>1</v>
      </c>
      <c r="L307" s="61">
        <f>YEAR(Tabela1[[#This Row],[Data Emissão]])</f>
        <v>1900</v>
      </c>
      <c r="M307" s="59">
        <f>MONTH(Tabela1[[#This Row],[Data  Vencto.]])</f>
        <v>1</v>
      </c>
      <c r="N307" s="60">
        <f>YEAR(Tabela1[[#This Row],[Data  Vencto.]])</f>
        <v>1900</v>
      </c>
    </row>
    <row r="308" spans="1:14" x14ac:dyDescent="0.25">
      <c r="A308" s="84"/>
      <c r="B308" s="40"/>
      <c r="C308" s="40"/>
      <c r="D308" s="40"/>
      <c r="E308" s="40"/>
      <c r="F308" s="40"/>
      <c r="G308" s="84"/>
      <c r="H308" s="89"/>
      <c r="I308" s="77"/>
      <c r="J308" s="80">
        <f>J307+Tabela1[[#This Row],[Valor]]</f>
        <v>3000</v>
      </c>
      <c r="K308" s="61">
        <f>MONTH(Tabela1[[#This Row],[Data Emissão]])</f>
        <v>1</v>
      </c>
      <c r="L308" s="61">
        <f>YEAR(Tabela1[[#This Row],[Data Emissão]])</f>
        <v>1900</v>
      </c>
      <c r="M308" s="59">
        <f>MONTH(Tabela1[[#This Row],[Data  Vencto.]])</f>
        <v>1</v>
      </c>
      <c r="N308" s="60">
        <f>YEAR(Tabela1[[#This Row],[Data  Vencto.]])</f>
        <v>1900</v>
      </c>
    </row>
    <row r="309" spans="1:14" x14ac:dyDescent="0.25">
      <c r="A309" s="84"/>
      <c r="B309" s="40"/>
      <c r="C309" s="40"/>
      <c r="D309" s="40"/>
      <c r="E309" s="40"/>
      <c r="F309" s="40"/>
      <c r="G309" s="84"/>
      <c r="H309" s="89"/>
      <c r="I309" s="77"/>
      <c r="J309" s="80">
        <f>J308+Tabela1[[#This Row],[Valor]]</f>
        <v>3000</v>
      </c>
      <c r="K309" s="61">
        <f>MONTH(Tabela1[[#This Row],[Data Emissão]])</f>
        <v>1</v>
      </c>
      <c r="L309" s="61">
        <f>YEAR(Tabela1[[#This Row],[Data Emissão]])</f>
        <v>1900</v>
      </c>
      <c r="M309" s="59">
        <f>MONTH(Tabela1[[#This Row],[Data  Vencto.]])</f>
        <v>1</v>
      </c>
      <c r="N309" s="60">
        <f>YEAR(Tabela1[[#This Row],[Data  Vencto.]])</f>
        <v>1900</v>
      </c>
    </row>
    <row r="310" spans="1:14" x14ac:dyDescent="0.25">
      <c r="A310" s="84"/>
      <c r="B310" s="40"/>
      <c r="C310" s="40"/>
      <c r="D310" s="40"/>
      <c r="E310" s="40"/>
      <c r="F310" s="40"/>
      <c r="G310" s="84"/>
      <c r="H310" s="89"/>
      <c r="I310" s="77"/>
      <c r="J310" s="80">
        <f>J309+Tabela1[[#This Row],[Valor]]</f>
        <v>3000</v>
      </c>
      <c r="K310" s="61">
        <f>MONTH(Tabela1[[#This Row],[Data Emissão]])</f>
        <v>1</v>
      </c>
      <c r="L310" s="61">
        <f>YEAR(Tabela1[[#This Row],[Data Emissão]])</f>
        <v>1900</v>
      </c>
      <c r="M310" s="59">
        <f>MONTH(Tabela1[[#This Row],[Data  Vencto.]])</f>
        <v>1</v>
      </c>
      <c r="N310" s="60">
        <f>YEAR(Tabela1[[#This Row],[Data  Vencto.]])</f>
        <v>1900</v>
      </c>
    </row>
    <row r="311" spans="1:14" x14ac:dyDescent="0.25">
      <c r="A311" s="84"/>
      <c r="B311" s="40"/>
      <c r="C311" s="40"/>
      <c r="D311" s="40"/>
      <c r="E311" s="40"/>
      <c r="F311" s="40"/>
      <c r="G311" s="84"/>
      <c r="H311" s="89"/>
      <c r="I311" s="77"/>
      <c r="J311" s="80">
        <f>J310+Tabela1[[#This Row],[Valor]]</f>
        <v>3000</v>
      </c>
      <c r="K311" s="61">
        <f>MONTH(Tabela1[[#This Row],[Data Emissão]])</f>
        <v>1</v>
      </c>
      <c r="L311" s="61">
        <f>YEAR(Tabela1[[#This Row],[Data Emissão]])</f>
        <v>1900</v>
      </c>
      <c r="M311" s="59">
        <f>MONTH(Tabela1[[#This Row],[Data  Vencto.]])</f>
        <v>1</v>
      </c>
      <c r="N311" s="60">
        <f>YEAR(Tabela1[[#This Row],[Data  Vencto.]])</f>
        <v>1900</v>
      </c>
    </row>
    <row r="312" spans="1:14" x14ac:dyDescent="0.25">
      <c r="A312" s="84"/>
      <c r="B312" s="40"/>
      <c r="C312" s="40"/>
      <c r="D312" s="40"/>
      <c r="E312" s="40"/>
      <c r="F312" s="40"/>
      <c r="G312" s="84"/>
      <c r="H312" s="89"/>
      <c r="I312" s="77"/>
      <c r="J312" s="80">
        <f>J311+Tabela1[[#This Row],[Valor]]</f>
        <v>3000</v>
      </c>
      <c r="K312" s="61">
        <f>MONTH(Tabela1[[#This Row],[Data Emissão]])</f>
        <v>1</v>
      </c>
      <c r="L312" s="61">
        <f>YEAR(Tabela1[[#This Row],[Data Emissão]])</f>
        <v>1900</v>
      </c>
      <c r="M312" s="59">
        <f>MONTH(Tabela1[[#This Row],[Data  Vencto.]])</f>
        <v>1</v>
      </c>
      <c r="N312" s="60">
        <f>YEAR(Tabela1[[#This Row],[Data  Vencto.]])</f>
        <v>1900</v>
      </c>
    </row>
    <row r="313" spans="1:14" x14ac:dyDescent="0.25">
      <c r="A313" s="84"/>
      <c r="B313" s="40"/>
      <c r="C313" s="40"/>
      <c r="D313" s="40"/>
      <c r="E313" s="40"/>
      <c r="F313" s="40"/>
      <c r="G313" s="84"/>
      <c r="H313" s="89"/>
      <c r="I313" s="77"/>
      <c r="J313" s="80">
        <f>J312+Tabela1[[#This Row],[Valor]]</f>
        <v>3000</v>
      </c>
      <c r="K313" s="61">
        <f>MONTH(Tabela1[[#This Row],[Data Emissão]])</f>
        <v>1</v>
      </c>
      <c r="L313" s="61">
        <f>YEAR(Tabela1[[#This Row],[Data Emissão]])</f>
        <v>1900</v>
      </c>
      <c r="M313" s="59">
        <f>MONTH(Tabela1[[#This Row],[Data  Vencto.]])</f>
        <v>1</v>
      </c>
      <c r="N313" s="60">
        <f>YEAR(Tabela1[[#This Row],[Data  Vencto.]])</f>
        <v>1900</v>
      </c>
    </row>
    <row r="314" spans="1:14" x14ac:dyDescent="0.25">
      <c r="A314" s="84"/>
      <c r="B314" s="40"/>
      <c r="C314" s="40"/>
      <c r="D314" s="40"/>
      <c r="E314" s="40"/>
      <c r="F314" s="40"/>
      <c r="G314" s="84"/>
      <c r="H314" s="89"/>
      <c r="I314" s="77"/>
      <c r="J314" s="80">
        <f>J313+Tabela1[[#This Row],[Valor]]</f>
        <v>3000</v>
      </c>
      <c r="K314" s="61">
        <f>MONTH(Tabela1[[#This Row],[Data Emissão]])</f>
        <v>1</v>
      </c>
      <c r="L314" s="61">
        <f>YEAR(Tabela1[[#This Row],[Data Emissão]])</f>
        <v>1900</v>
      </c>
      <c r="M314" s="59">
        <f>MONTH(Tabela1[[#This Row],[Data  Vencto.]])</f>
        <v>1</v>
      </c>
      <c r="N314" s="60">
        <f>YEAR(Tabela1[[#This Row],[Data  Vencto.]])</f>
        <v>1900</v>
      </c>
    </row>
    <row r="315" spans="1:14" x14ac:dyDescent="0.25">
      <c r="A315" s="84"/>
      <c r="B315" s="40"/>
      <c r="C315" s="40"/>
      <c r="D315" s="40"/>
      <c r="E315" s="40"/>
      <c r="F315" s="40"/>
      <c r="G315" s="84"/>
      <c r="H315" s="89"/>
      <c r="I315" s="77"/>
      <c r="J315" s="80">
        <f>J314+Tabela1[[#This Row],[Valor]]</f>
        <v>3000</v>
      </c>
      <c r="K315" s="61">
        <f>MONTH(Tabela1[[#This Row],[Data Emissão]])</f>
        <v>1</v>
      </c>
      <c r="L315" s="61">
        <f>YEAR(Tabela1[[#This Row],[Data Emissão]])</f>
        <v>1900</v>
      </c>
      <c r="M315" s="59">
        <f>MONTH(Tabela1[[#This Row],[Data  Vencto.]])</f>
        <v>1</v>
      </c>
      <c r="N315" s="60">
        <f>YEAR(Tabela1[[#This Row],[Data  Vencto.]])</f>
        <v>1900</v>
      </c>
    </row>
    <row r="316" spans="1:14" x14ac:dyDescent="0.25">
      <c r="A316" s="84"/>
      <c r="B316" s="40"/>
      <c r="C316" s="40"/>
      <c r="D316" s="40"/>
      <c r="E316" s="40"/>
      <c r="F316" s="40"/>
      <c r="G316" s="84"/>
      <c r="H316" s="89"/>
      <c r="I316" s="77"/>
      <c r="J316" s="80">
        <f>J315+Tabela1[[#This Row],[Valor]]</f>
        <v>3000</v>
      </c>
      <c r="K316" s="61">
        <f>MONTH(Tabela1[[#This Row],[Data Emissão]])</f>
        <v>1</v>
      </c>
      <c r="L316" s="61">
        <f>YEAR(Tabela1[[#This Row],[Data Emissão]])</f>
        <v>1900</v>
      </c>
      <c r="M316" s="59">
        <f>MONTH(Tabela1[[#This Row],[Data  Vencto.]])</f>
        <v>1</v>
      </c>
      <c r="N316" s="60">
        <f>YEAR(Tabela1[[#This Row],[Data  Vencto.]])</f>
        <v>1900</v>
      </c>
    </row>
    <row r="317" spans="1:14" x14ac:dyDescent="0.25">
      <c r="A317" s="84"/>
      <c r="B317" s="40"/>
      <c r="C317" s="40"/>
      <c r="D317" s="40"/>
      <c r="E317" s="40"/>
      <c r="F317" s="40"/>
      <c r="G317" s="84"/>
      <c r="H317" s="89"/>
      <c r="I317" s="77"/>
      <c r="J317" s="80">
        <f>J316+Tabela1[[#This Row],[Valor]]</f>
        <v>3000</v>
      </c>
      <c r="K317" s="61">
        <f>MONTH(Tabela1[[#This Row],[Data Emissão]])</f>
        <v>1</v>
      </c>
      <c r="L317" s="61">
        <f>YEAR(Tabela1[[#This Row],[Data Emissão]])</f>
        <v>1900</v>
      </c>
      <c r="M317" s="59">
        <f>MONTH(Tabela1[[#This Row],[Data  Vencto.]])</f>
        <v>1</v>
      </c>
      <c r="N317" s="60">
        <f>YEAR(Tabela1[[#This Row],[Data  Vencto.]])</f>
        <v>1900</v>
      </c>
    </row>
    <row r="318" spans="1:14" x14ac:dyDescent="0.25">
      <c r="A318" s="84"/>
      <c r="B318" s="40"/>
      <c r="C318" s="40"/>
      <c r="D318" s="40"/>
      <c r="E318" s="40"/>
      <c r="F318" s="40"/>
      <c r="G318" s="84"/>
      <c r="H318" s="89"/>
      <c r="I318" s="77"/>
      <c r="J318" s="80">
        <f>J317+Tabela1[[#This Row],[Valor]]</f>
        <v>3000</v>
      </c>
      <c r="K318" s="61">
        <f>MONTH(Tabela1[[#This Row],[Data Emissão]])</f>
        <v>1</v>
      </c>
      <c r="L318" s="61">
        <f>YEAR(Tabela1[[#This Row],[Data Emissão]])</f>
        <v>1900</v>
      </c>
      <c r="M318" s="59">
        <f>MONTH(Tabela1[[#This Row],[Data  Vencto.]])</f>
        <v>1</v>
      </c>
      <c r="N318" s="60">
        <f>YEAR(Tabela1[[#This Row],[Data  Vencto.]])</f>
        <v>1900</v>
      </c>
    </row>
    <row r="319" spans="1:14" x14ac:dyDescent="0.25">
      <c r="A319" s="84"/>
      <c r="B319" s="40"/>
      <c r="C319" s="40"/>
      <c r="D319" s="40"/>
      <c r="E319" s="40"/>
      <c r="F319" s="40"/>
      <c r="G319" s="84"/>
      <c r="H319" s="89"/>
      <c r="I319" s="77"/>
      <c r="J319" s="80">
        <f>J318+Tabela1[[#This Row],[Valor]]</f>
        <v>3000</v>
      </c>
      <c r="K319" s="61">
        <f>MONTH(Tabela1[[#This Row],[Data Emissão]])</f>
        <v>1</v>
      </c>
      <c r="L319" s="61">
        <f>YEAR(Tabela1[[#This Row],[Data Emissão]])</f>
        <v>1900</v>
      </c>
      <c r="M319" s="59">
        <f>MONTH(Tabela1[[#This Row],[Data  Vencto.]])</f>
        <v>1</v>
      </c>
      <c r="N319" s="60">
        <f>YEAR(Tabela1[[#This Row],[Data  Vencto.]])</f>
        <v>1900</v>
      </c>
    </row>
    <row r="320" spans="1:14" x14ac:dyDescent="0.25">
      <c r="A320" s="84"/>
      <c r="B320" s="40"/>
      <c r="C320" s="40"/>
      <c r="D320" s="40"/>
      <c r="E320" s="40"/>
      <c r="F320" s="40"/>
      <c r="G320" s="84"/>
      <c r="H320" s="89"/>
      <c r="I320" s="77"/>
      <c r="J320" s="80">
        <f>J319+Tabela1[[#This Row],[Valor]]</f>
        <v>3000</v>
      </c>
      <c r="K320" s="61">
        <f>MONTH(Tabela1[[#This Row],[Data Emissão]])</f>
        <v>1</v>
      </c>
      <c r="L320" s="61">
        <f>YEAR(Tabela1[[#This Row],[Data Emissão]])</f>
        <v>1900</v>
      </c>
      <c r="M320" s="59">
        <f>MONTH(Tabela1[[#This Row],[Data  Vencto.]])</f>
        <v>1</v>
      </c>
      <c r="N320" s="60">
        <f>YEAR(Tabela1[[#This Row],[Data  Vencto.]])</f>
        <v>1900</v>
      </c>
    </row>
    <row r="321" spans="1:14" x14ac:dyDescent="0.25">
      <c r="A321" s="84"/>
      <c r="B321" s="40"/>
      <c r="C321" s="40"/>
      <c r="D321" s="40"/>
      <c r="E321" s="40"/>
      <c r="F321" s="40"/>
      <c r="G321" s="84"/>
      <c r="H321" s="89"/>
      <c r="I321" s="77"/>
      <c r="J321" s="80">
        <f>J320+Tabela1[[#This Row],[Valor]]</f>
        <v>3000</v>
      </c>
      <c r="K321" s="61">
        <f>MONTH(Tabela1[[#This Row],[Data Emissão]])</f>
        <v>1</v>
      </c>
      <c r="L321" s="61">
        <f>YEAR(Tabela1[[#This Row],[Data Emissão]])</f>
        <v>1900</v>
      </c>
      <c r="M321" s="59">
        <f>MONTH(Tabela1[[#This Row],[Data  Vencto.]])</f>
        <v>1</v>
      </c>
      <c r="N321" s="60">
        <f>YEAR(Tabela1[[#This Row],[Data  Vencto.]])</f>
        <v>1900</v>
      </c>
    </row>
    <row r="322" spans="1:14" x14ac:dyDescent="0.25">
      <c r="A322" s="84"/>
      <c r="B322" s="40"/>
      <c r="C322" s="40"/>
      <c r="D322" s="40"/>
      <c r="E322" s="40"/>
      <c r="F322" s="40"/>
      <c r="G322" s="84"/>
      <c r="H322" s="89"/>
      <c r="I322" s="77"/>
      <c r="J322" s="80">
        <f>J321+Tabela1[[#This Row],[Valor]]</f>
        <v>3000</v>
      </c>
      <c r="K322" s="61">
        <f>MONTH(Tabela1[[#This Row],[Data Emissão]])</f>
        <v>1</v>
      </c>
      <c r="L322" s="61">
        <f>YEAR(Tabela1[[#This Row],[Data Emissão]])</f>
        <v>1900</v>
      </c>
      <c r="M322" s="59">
        <f>MONTH(Tabela1[[#This Row],[Data  Vencto.]])</f>
        <v>1</v>
      </c>
      <c r="N322" s="60">
        <f>YEAR(Tabela1[[#This Row],[Data  Vencto.]])</f>
        <v>1900</v>
      </c>
    </row>
    <row r="323" spans="1:14" x14ac:dyDescent="0.25">
      <c r="A323" s="84"/>
      <c r="B323" s="40"/>
      <c r="C323" s="40"/>
      <c r="D323" s="40"/>
      <c r="E323" s="40"/>
      <c r="F323" s="40"/>
      <c r="G323" s="84"/>
      <c r="H323" s="89"/>
      <c r="I323" s="77"/>
      <c r="J323" s="80">
        <f>J322+Tabela1[[#This Row],[Valor]]</f>
        <v>3000</v>
      </c>
      <c r="K323" s="61">
        <f>MONTH(Tabela1[[#This Row],[Data Emissão]])</f>
        <v>1</v>
      </c>
      <c r="L323" s="61">
        <f>YEAR(Tabela1[[#This Row],[Data Emissão]])</f>
        <v>1900</v>
      </c>
      <c r="M323" s="59">
        <f>MONTH(Tabela1[[#This Row],[Data  Vencto.]])</f>
        <v>1</v>
      </c>
      <c r="N323" s="60">
        <f>YEAR(Tabela1[[#This Row],[Data  Vencto.]])</f>
        <v>1900</v>
      </c>
    </row>
    <row r="324" spans="1:14" x14ac:dyDescent="0.25">
      <c r="A324" s="84"/>
      <c r="B324" s="40"/>
      <c r="C324" s="40"/>
      <c r="D324" s="40"/>
      <c r="E324" s="40"/>
      <c r="F324" s="40"/>
      <c r="G324" s="84"/>
      <c r="H324" s="89"/>
      <c r="I324" s="77"/>
      <c r="J324" s="80">
        <f>J323+Tabela1[[#This Row],[Valor]]</f>
        <v>3000</v>
      </c>
      <c r="K324" s="61">
        <f>MONTH(Tabela1[[#This Row],[Data Emissão]])</f>
        <v>1</v>
      </c>
      <c r="L324" s="61">
        <f>YEAR(Tabela1[[#This Row],[Data Emissão]])</f>
        <v>1900</v>
      </c>
      <c r="M324" s="59">
        <f>MONTH(Tabela1[[#This Row],[Data  Vencto.]])</f>
        <v>1</v>
      </c>
      <c r="N324" s="60">
        <f>YEAR(Tabela1[[#This Row],[Data  Vencto.]])</f>
        <v>1900</v>
      </c>
    </row>
    <row r="325" spans="1:14" x14ac:dyDescent="0.25">
      <c r="A325" s="84"/>
      <c r="B325" s="40"/>
      <c r="C325" s="40"/>
      <c r="D325" s="40"/>
      <c r="E325" s="40"/>
      <c r="F325" s="40"/>
      <c r="G325" s="84"/>
      <c r="H325" s="89"/>
      <c r="I325" s="77"/>
      <c r="J325" s="80">
        <f>J324+Tabela1[[#This Row],[Valor]]</f>
        <v>3000</v>
      </c>
      <c r="K325" s="61">
        <f>MONTH(Tabela1[[#This Row],[Data Emissão]])</f>
        <v>1</v>
      </c>
      <c r="L325" s="61">
        <f>YEAR(Tabela1[[#This Row],[Data Emissão]])</f>
        <v>1900</v>
      </c>
      <c r="M325" s="59">
        <f>MONTH(Tabela1[[#This Row],[Data  Vencto.]])</f>
        <v>1</v>
      </c>
      <c r="N325" s="60">
        <f>YEAR(Tabela1[[#This Row],[Data  Vencto.]])</f>
        <v>1900</v>
      </c>
    </row>
    <row r="326" spans="1:14" x14ac:dyDescent="0.25">
      <c r="A326" s="84"/>
      <c r="B326" s="40"/>
      <c r="C326" s="40"/>
      <c r="D326" s="40"/>
      <c r="E326" s="40"/>
      <c r="F326" s="40"/>
      <c r="G326" s="84"/>
      <c r="H326" s="89"/>
      <c r="I326" s="77"/>
      <c r="J326" s="80">
        <f>J325+Tabela1[[#This Row],[Valor]]</f>
        <v>3000</v>
      </c>
      <c r="K326" s="61">
        <f>MONTH(Tabela1[[#This Row],[Data Emissão]])</f>
        <v>1</v>
      </c>
      <c r="L326" s="61">
        <f>YEAR(Tabela1[[#This Row],[Data Emissão]])</f>
        <v>1900</v>
      </c>
      <c r="M326" s="59">
        <f>MONTH(Tabela1[[#This Row],[Data  Vencto.]])</f>
        <v>1</v>
      </c>
      <c r="N326" s="60">
        <f>YEAR(Tabela1[[#This Row],[Data  Vencto.]])</f>
        <v>1900</v>
      </c>
    </row>
    <row r="327" spans="1:14" x14ac:dyDescent="0.25">
      <c r="A327" s="84"/>
      <c r="B327" s="40"/>
      <c r="C327" s="40"/>
      <c r="D327" s="40"/>
      <c r="E327" s="40"/>
      <c r="F327" s="40"/>
      <c r="G327" s="84"/>
      <c r="H327" s="89"/>
      <c r="I327" s="77"/>
      <c r="J327" s="80">
        <f>J326+Tabela1[[#This Row],[Valor]]</f>
        <v>3000</v>
      </c>
      <c r="K327" s="61">
        <f>MONTH(Tabela1[[#This Row],[Data Emissão]])</f>
        <v>1</v>
      </c>
      <c r="L327" s="61">
        <f>YEAR(Tabela1[[#This Row],[Data Emissão]])</f>
        <v>1900</v>
      </c>
      <c r="M327" s="59">
        <f>MONTH(Tabela1[[#This Row],[Data  Vencto.]])</f>
        <v>1</v>
      </c>
      <c r="N327" s="60">
        <f>YEAR(Tabela1[[#This Row],[Data  Vencto.]])</f>
        <v>1900</v>
      </c>
    </row>
    <row r="328" spans="1:14" x14ac:dyDescent="0.25">
      <c r="A328" s="84"/>
      <c r="B328" s="40"/>
      <c r="C328" s="40"/>
      <c r="D328" s="40"/>
      <c r="E328" s="40"/>
      <c r="F328" s="40"/>
      <c r="G328" s="84"/>
      <c r="H328" s="89"/>
      <c r="I328" s="77"/>
      <c r="J328" s="80">
        <f>J327+Tabela1[[#This Row],[Valor]]</f>
        <v>3000</v>
      </c>
      <c r="K328" s="61">
        <f>MONTH(Tabela1[[#This Row],[Data Emissão]])</f>
        <v>1</v>
      </c>
      <c r="L328" s="61">
        <f>YEAR(Tabela1[[#This Row],[Data Emissão]])</f>
        <v>1900</v>
      </c>
      <c r="M328" s="59">
        <f>MONTH(Tabela1[[#This Row],[Data  Vencto.]])</f>
        <v>1</v>
      </c>
      <c r="N328" s="60">
        <f>YEAR(Tabela1[[#This Row],[Data  Vencto.]])</f>
        <v>1900</v>
      </c>
    </row>
    <row r="329" spans="1:14" x14ac:dyDescent="0.25">
      <c r="A329" s="84"/>
      <c r="B329" s="40"/>
      <c r="C329" s="40"/>
      <c r="D329" s="40"/>
      <c r="E329" s="40"/>
      <c r="F329" s="40"/>
      <c r="G329" s="84"/>
      <c r="H329" s="89"/>
      <c r="I329" s="77"/>
      <c r="J329" s="80">
        <f>J328+Tabela1[[#This Row],[Valor]]</f>
        <v>3000</v>
      </c>
      <c r="K329" s="61">
        <f>MONTH(Tabela1[[#This Row],[Data Emissão]])</f>
        <v>1</v>
      </c>
      <c r="L329" s="61">
        <f>YEAR(Tabela1[[#This Row],[Data Emissão]])</f>
        <v>1900</v>
      </c>
      <c r="M329" s="59">
        <f>MONTH(Tabela1[[#This Row],[Data  Vencto.]])</f>
        <v>1</v>
      </c>
      <c r="N329" s="60">
        <f>YEAR(Tabela1[[#This Row],[Data  Vencto.]])</f>
        <v>1900</v>
      </c>
    </row>
    <row r="330" spans="1:14" x14ac:dyDescent="0.25">
      <c r="A330" s="84"/>
      <c r="B330" s="40"/>
      <c r="C330" s="40"/>
      <c r="D330" s="40"/>
      <c r="E330" s="40"/>
      <c r="F330" s="40"/>
      <c r="G330" s="84"/>
      <c r="H330" s="89"/>
      <c r="I330" s="77"/>
      <c r="J330" s="80">
        <f>J329+Tabela1[[#This Row],[Valor]]</f>
        <v>3000</v>
      </c>
      <c r="K330" s="61">
        <f>MONTH(Tabela1[[#This Row],[Data Emissão]])</f>
        <v>1</v>
      </c>
      <c r="L330" s="61">
        <f>YEAR(Tabela1[[#This Row],[Data Emissão]])</f>
        <v>1900</v>
      </c>
      <c r="M330" s="59">
        <f>MONTH(Tabela1[[#This Row],[Data  Vencto.]])</f>
        <v>1</v>
      </c>
      <c r="N330" s="60">
        <f>YEAR(Tabela1[[#This Row],[Data  Vencto.]])</f>
        <v>1900</v>
      </c>
    </row>
    <row r="331" spans="1:14" x14ac:dyDescent="0.25">
      <c r="A331" s="84"/>
      <c r="B331" s="40"/>
      <c r="C331" s="40"/>
      <c r="D331" s="40"/>
      <c r="E331" s="40"/>
      <c r="F331" s="40"/>
      <c r="G331" s="84"/>
      <c r="H331" s="89"/>
      <c r="I331" s="77"/>
      <c r="J331" s="80">
        <f>J330+Tabela1[[#This Row],[Valor]]</f>
        <v>3000</v>
      </c>
      <c r="K331" s="61">
        <f>MONTH(Tabela1[[#This Row],[Data Emissão]])</f>
        <v>1</v>
      </c>
      <c r="L331" s="61">
        <f>YEAR(Tabela1[[#This Row],[Data Emissão]])</f>
        <v>1900</v>
      </c>
      <c r="M331" s="59">
        <f>MONTH(Tabela1[[#This Row],[Data  Vencto.]])</f>
        <v>1</v>
      </c>
      <c r="N331" s="60">
        <f>YEAR(Tabela1[[#This Row],[Data  Vencto.]])</f>
        <v>1900</v>
      </c>
    </row>
    <row r="332" spans="1:14" x14ac:dyDescent="0.25">
      <c r="A332" s="84"/>
      <c r="B332" s="40"/>
      <c r="C332" s="40"/>
      <c r="D332" s="40"/>
      <c r="E332" s="40"/>
      <c r="F332" s="40"/>
      <c r="G332" s="84"/>
      <c r="H332" s="89"/>
      <c r="I332" s="77"/>
      <c r="J332" s="80">
        <f>J331+Tabela1[[#This Row],[Valor]]</f>
        <v>3000</v>
      </c>
      <c r="K332" s="61">
        <f>MONTH(Tabela1[[#This Row],[Data Emissão]])</f>
        <v>1</v>
      </c>
      <c r="L332" s="61">
        <f>YEAR(Tabela1[[#This Row],[Data Emissão]])</f>
        <v>1900</v>
      </c>
      <c r="M332" s="59">
        <f>MONTH(Tabela1[[#This Row],[Data  Vencto.]])</f>
        <v>1</v>
      </c>
      <c r="N332" s="60">
        <f>YEAR(Tabela1[[#This Row],[Data  Vencto.]])</f>
        <v>1900</v>
      </c>
    </row>
    <row r="333" spans="1:14" x14ac:dyDescent="0.25">
      <c r="A333" s="84"/>
      <c r="B333" s="40"/>
      <c r="C333" s="40"/>
      <c r="D333" s="40"/>
      <c r="E333" s="40"/>
      <c r="F333" s="40"/>
      <c r="G333" s="84"/>
      <c r="H333" s="89"/>
      <c r="I333" s="77"/>
      <c r="J333" s="80">
        <f>J332+Tabela1[[#This Row],[Valor]]</f>
        <v>3000</v>
      </c>
      <c r="K333" s="61">
        <f>MONTH(Tabela1[[#This Row],[Data Emissão]])</f>
        <v>1</v>
      </c>
      <c r="L333" s="61">
        <f>YEAR(Tabela1[[#This Row],[Data Emissão]])</f>
        <v>1900</v>
      </c>
      <c r="M333" s="59">
        <f>MONTH(Tabela1[[#This Row],[Data  Vencto.]])</f>
        <v>1</v>
      </c>
      <c r="N333" s="60">
        <f>YEAR(Tabela1[[#This Row],[Data  Vencto.]])</f>
        <v>1900</v>
      </c>
    </row>
    <row r="334" spans="1:14" x14ac:dyDescent="0.25">
      <c r="A334" s="84"/>
      <c r="B334" s="40"/>
      <c r="C334" s="40"/>
      <c r="D334" s="40"/>
      <c r="E334" s="40"/>
      <c r="F334" s="40"/>
      <c r="G334" s="84"/>
      <c r="H334" s="89"/>
      <c r="I334" s="77"/>
      <c r="J334" s="80">
        <f>J333+Tabela1[[#This Row],[Valor]]</f>
        <v>3000</v>
      </c>
      <c r="K334" s="61">
        <f>MONTH(Tabela1[[#This Row],[Data Emissão]])</f>
        <v>1</v>
      </c>
      <c r="L334" s="61">
        <f>YEAR(Tabela1[[#This Row],[Data Emissão]])</f>
        <v>1900</v>
      </c>
      <c r="M334" s="59">
        <f>MONTH(Tabela1[[#This Row],[Data  Vencto.]])</f>
        <v>1</v>
      </c>
      <c r="N334" s="60">
        <f>YEAR(Tabela1[[#This Row],[Data  Vencto.]])</f>
        <v>1900</v>
      </c>
    </row>
    <row r="335" spans="1:14" x14ac:dyDescent="0.25">
      <c r="A335" s="84"/>
      <c r="B335" s="40"/>
      <c r="C335" s="40"/>
      <c r="D335" s="40"/>
      <c r="E335" s="40"/>
      <c r="F335" s="40"/>
      <c r="G335" s="84"/>
      <c r="H335" s="89"/>
      <c r="I335" s="77"/>
      <c r="J335" s="80">
        <f>J334+Tabela1[[#This Row],[Valor]]</f>
        <v>3000</v>
      </c>
      <c r="K335" s="61">
        <f>MONTH(Tabela1[[#This Row],[Data Emissão]])</f>
        <v>1</v>
      </c>
      <c r="L335" s="61">
        <f>YEAR(Tabela1[[#This Row],[Data Emissão]])</f>
        <v>1900</v>
      </c>
      <c r="M335" s="59">
        <f>MONTH(Tabela1[[#This Row],[Data  Vencto.]])</f>
        <v>1</v>
      </c>
      <c r="N335" s="60">
        <f>YEAR(Tabela1[[#This Row],[Data  Vencto.]])</f>
        <v>1900</v>
      </c>
    </row>
    <row r="336" spans="1:14" x14ac:dyDescent="0.25">
      <c r="A336" s="84"/>
      <c r="B336" s="40"/>
      <c r="C336" s="40"/>
      <c r="D336" s="40"/>
      <c r="E336" s="40"/>
      <c r="F336" s="40"/>
      <c r="G336" s="84"/>
      <c r="H336" s="89"/>
      <c r="I336" s="77"/>
      <c r="J336" s="80">
        <f>J335+Tabela1[[#This Row],[Valor]]</f>
        <v>3000</v>
      </c>
      <c r="K336" s="61">
        <f>MONTH(Tabela1[[#This Row],[Data Emissão]])</f>
        <v>1</v>
      </c>
      <c r="L336" s="61">
        <f>YEAR(Tabela1[[#This Row],[Data Emissão]])</f>
        <v>1900</v>
      </c>
      <c r="M336" s="59">
        <f>MONTH(Tabela1[[#This Row],[Data  Vencto.]])</f>
        <v>1</v>
      </c>
      <c r="N336" s="60">
        <f>YEAR(Tabela1[[#This Row],[Data  Vencto.]])</f>
        <v>1900</v>
      </c>
    </row>
    <row r="337" spans="1:14" x14ac:dyDescent="0.25">
      <c r="A337" s="84"/>
      <c r="B337" s="40"/>
      <c r="C337" s="40"/>
      <c r="D337" s="40"/>
      <c r="E337" s="40"/>
      <c r="F337" s="40"/>
      <c r="G337" s="84"/>
      <c r="H337" s="89"/>
      <c r="I337" s="77"/>
      <c r="J337" s="80">
        <f>J336+Tabela1[[#This Row],[Valor]]</f>
        <v>3000</v>
      </c>
      <c r="K337" s="61">
        <f>MONTH(Tabela1[[#This Row],[Data Emissão]])</f>
        <v>1</v>
      </c>
      <c r="L337" s="61">
        <f>YEAR(Tabela1[[#This Row],[Data Emissão]])</f>
        <v>1900</v>
      </c>
      <c r="M337" s="59">
        <f>MONTH(Tabela1[[#This Row],[Data  Vencto.]])</f>
        <v>1</v>
      </c>
      <c r="N337" s="60">
        <f>YEAR(Tabela1[[#This Row],[Data  Vencto.]])</f>
        <v>1900</v>
      </c>
    </row>
    <row r="338" spans="1:14" x14ac:dyDescent="0.25">
      <c r="A338" s="84"/>
      <c r="B338" s="40"/>
      <c r="C338" s="40"/>
      <c r="D338" s="40"/>
      <c r="E338" s="40"/>
      <c r="F338" s="40"/>
      <c r="G338" s="84"/>
      <c r="H338" s="89"/>
      <c r="I338" s="77"/>
      <c r="J338" s="80">
        <f>J337+Tabela1[[#This Row],[Valor]]</f>
        <v>3000</v>
      </c>
      <c r="K338" s="61">
        <f>MONTH(Tabela1[[#This Row],[Data Emissão]])</f>
        <v>1</v>
      </c>
      <c r="L338" s="61">
        <f>YEAR(Tabela1[[#This Row],[Data Emissão]])</f>
        <v>1900</v>
      </c>
      <c r="M338" s="59">
        <f>MONTH(Tabela1[[#This Row],[Data  Vencto.]])</f>
        <v>1</v>
      </c>
      <c r="N338" s="60">
        <f>YEAR(Tabela1[[#This Row],[Data  Vencto.]])</f>
        <v>1900</v>
      </c>
    </row>
    <row r="339" spans="1:14" x14ac:dyDescent="0.25">
      <c r="A339" s="84"/>
      <c r="B339" s="40"/>
      <c r="C339" s="40"/>
      <c r="D339" s="40"/>
      <c r="E339" s="40"/>
      <c r="F339" s="40"/>
      <c r="G339" s="84"/>
      <c r="H339" s="89"/>
      <c r="I339" s="77"/>
      <c r="J339" s="80">
        <f>J338+Tabela1[[#This Row],[Valor]]</f>
        <v>3000</v>
      </c>
      <c r="K339" s="61">
        <f>MONTH(Tabela1[[#This Row],[Data Emissão]])</f>
        <v>1</v>
      </c>
      <c r="L339" s="61">
        <f>YEAR(Tabela1[[#This Row],[Data Emissão]])</f>
        <v>1900</v>
      </c>
      <c r="M339" s="59">
        <f>MONTH(Tabela1[[#This Row],[Data  Vencto.]])</f>
        <v>1</v>
      </c>
      <c r="N339" s="60">
        <f>YEAR(Tabela1[[#This Row],[Data  Vencto.]])</f>
        <v>1900</v>
      </c>
    </row>
    <row r="340" spans="1:14" x14ac:dyDescent="0.25">
      <c r="A340" s="84"/>
      <c r="B340" s="40"/>
      <c r="C340" s="40"/>
      <c r="D340" s="40"/>
      <c r="E340" s="40"/>
      <c r="F340" s="40"/>
      <c r="G340" s="84"/>
      <c r="H340" s="89"/>
      <c r="I340" s="77"/>
      <c r="J340" s="80">
        <f>J339+Tabela1[[#This Row],[Valor]]</f>
        <v>3000</v>
      </c>
      <c r="K340" s="61">
        <f>MONTH(Tabela1[[#This Row],[Data Emissão]])</f>
        <v>1</v>
      </c>
      <c r="L340" s="61">
        <f>YEAR(Tabela1[[#This Row],[Data Emissão]])</f>
        <v>1900</v>
      </c>
      <c r="M340" s="59">
        <f>MONTH(Tabela1[[#This Row],[Data  Vencto.]])</f>
        <v>1</v>
      </c>
      <c r="N340" s="60">
        <f>YEAR(Tabela1[[#This Row],[Data  Vencto.]])</f>
        <v>1900</v>
      </c>
    </row>
    <row r="341" spans="1:14" x14ac:dyDescent="0.25">
      <c r="A341" s="84"/>
      <c r="B341" s="40"/>
      <c r="C341" s="40"/>
      <c r="D341" s="40"/>
      <c r="E341" s="40"/>
      <c r="F341" s="40"/>
      <c r="G341" s="84"/>
      <c r="H341" s="89"/>
      <c r="I341" s="77"/>
      <c r="J341" s="80">
        <f>J340+Tabela1[[#This Row],[Valor]]</f>
        <v>3000</v>
      </c>
      <c r="K341" s="61">
        <f>MONTH(Tabela1[[#This Row],[Data Emissão]])</f>
        <v>1</v>
      </c>
      <c r="L341" s="61">
        <f>YEAR(Tabela1[[#This Row],[Data Emissão]])</f>
        <v>1900</v>
      </c>
      <c r="M341" s="59">
        <f>MONTH(Tabela1[[#This Row],[Data  Vencto.]])</f>
        <v>1</v>
      </c>
      <c r="N341" s="60">
        <f>YEAR(Tabela1[[#This Row],[Data  Vencto.]])</f>
        <v>1900</v>
      </c>
    </row>
    <row r="342" spans="1:14" x14ac:dyDescent="0.25">
      <c r="A342" s="84"/>
      <c r="B342" s="40"/>
      <c r="C342" s="40"/>
      <c r="D342" s="40"/>
      <c r="E342" s="40"/>
      <c r="F342" s="40"/>
      <c r="G342" s="84"/>
      <c r="H342" s="89"/>
      <c r="I342" s="77"/>
      <c r="J342" s="80">
        <f>J341+Tabela1[[#This Row],[Valor]]</f>
        <v>3000</v>
      </c>
      <c r="K342" s="61">
        <f>MONTH(Tabela1[[#This Row],[Data Emissão]])</f>
        <v>1</v>
      </c>
      <c r="L342" s="61">
        <f>YEAR(Tabela1[[#This Row],[Data Emissão]])</f>
        <v>1900</v>
      </c>
      <c r="M342" s="59">
        <f>MONTH(Tabela1[[#This Row],[Data  Vencto.]])</f>
        <v>1</v>
      </c>
      <c r="N342" s="60">
        <f>YEAR(Tabela1[[#This Row],[Data  Vencto.]])</f>
        <v>1900</v>
      </c>
    </row>
    <row r="343" spans="1:14" x14ac:dyDescent="0.25">
      <c r="A343" s="84"/>
      <c r="B343" s="40"/>
      <c r="C343" s="40"/>
      <c r="D343" s="40"/>
      <c r="E343" s="40"/>
      <c r="F343" s="40"/>
      <c r="G343" s="84"/>
      <c r="H343" s="89"/>
      <c r="I343" s="77"/>
      <c r="J343" s="80">
        <f>J342+Tabela1[[#This Row],[Valor]]</f>
        <v>3000</v>
      </c>
      <c r="K343" s="61">
        <f>MONTH(Tabela1[[#This Row],[Data Emissão]])</f>
        <v>1</v>
      </c>
      <c r="L343" s="61">
        <f>YEAR(Tabela1[[#This Row],[Data Emissão]])</f>
        <v>1900</v>
      </c>
      <c r="M343" s="59">
        <f>MONTH(Tabela1[[#This Row],[Data  Vencto.]])</f>
        <v>1</v>
      </c>
      <c r="N343" s="60">
        <f>YEAR(Tabela1[[#This Row],[Data  Vencto.]])</f>
        <v>1900</v>
      </c>
    </row>
    <row r="344" spans="1:14" x14ac:dyDescent="0.25">
      <c r="A344" s="84"/>
      <c r="B344" s="40"/>
      <c r="C344" s="40"/>
      <c r="D344" s="40"/>
      <c r="E344" s="40"/>
      <c r="F344" s="40"/>
      <c r="G344" s="84"/>
      <c r="H344" s="89"/>
      <c r="I344" s="77"/>
      <c r="J344" s="80">
        <f>J343+Tabela1[[#This Row],[Valor]]</f>
        <v>3000</v>
      </c>
      <c r="K344" s="61">
        <f>MONTH(Tabela1[[#This Row],[Data Emissão]])</f>
        <v>1</v>
      </c>
      <c r="L344" s="61">
        <f>YEAR(Tabela1[[#This Row],[Data Emissão]])</f>
        <v>1900</v>
      </c>
      <c r="M344" s="59">
        <f>MONTH(Tabela1[[#This Row],[Data  Vencto.]])</f>
        <v>1</v>
      </c>
      <c r="N344" s="60">
        <f>YEAR(Tabela1[[#This Row],[Data  Vencto.]])</f>
        <v>1900</v>
      </c>
    </row>
    <row r="345" spans="1:14" x14ac:dyDescent="0.25">
      <c r="A345" s="84"/>
      <c r="B345" s="40"/>
      <c r="C345" s="40"/>
      <c r="D345" s="40"/>
      <c r="E345" s="40"/>
      <c r="F345" s="40"/>
      <c r="G345" s="84"/>
      <c r="H345" s="89"/>
      <c r="I345" s="77"/>
      <c r="J345" s="80">
        <f>J344+Tabela1[[#This Row],[Valor]]</f>
        <v>3000</v>
      </c>
      <c r="K345" s="61">
        <f>MONTH(Tabela1[[#This Row],[Data Emissão]])</f>
        <v>1</v>
      </c>
      <c r="L345" s="61">
        <f>YEAR(Tabela1[[#This Row],[Data Emissão]])</f>
        <v>1900</v>
      </c>
      <c r="M345" s="59">
        <f>MONTH(Tabela1[[#This Row],[Data  Vencto.]])</f>
        <v>1</v>
      </c>
      <c r="N345" s="60">
        <f>YEAR(Tabela1[[#This Row],[Data  Vencto.]])</f>
        <v>1900</v>
      </c>
    </row>
    <row r="346" spans="1:14" x14ac:dyDescent="0.25">
      <c r="A346" s="84"/>
      <c r="B346" s="40"/>
      <c r="C346" s="40"/>
      <c r="D346" s="40"/>
      <c r="E346" s="40"/>
      <c r="F346" s="40"/>
      <c r="G346" s="84"/>
      <c r="H346" s="89"/>
      <c r="I346" s="77"/>
      <c r="J346" s="80">
        <f>J345+Tabela1[[#This Row],[Valor]]</f>
        <v>3000</v>
      </c>
      <c r="K346" s="61">
        <f>MONTH(Tabela1[[#This Row],[Data Emissão]])</f>
        <v>1</v>
      </c>
      <c r="L346" s="61">
        <f>YEAR(Tabela1[[#This Row],[Data Emissão]])</f>
        <v>1900</v>
      </c>
      <c r="M346" s="59">
        <f>MONTH(Tabela1[[#This Row],[Data  Vencto.]])</f>
        <v>1</v>
      </c>
      <c r="N346" s="60">
        <f>YEAR(Tabela1[[#This Row],[Data  Vencto.]])</f>
        <v>1900</v>
      </c>
    </row>
    <row r="347" spans="1:14" x14ac:dyDescent="0.25">
      <c r="A347" s="84"/>
      <c r="B347" s="40"/>
      <c r="C347" s="40"/>
      <c r="D347" s="40"/>
      <c r="E347" s="40"/>
      <c r="F347" s="40"/>
      <c r="G347" s="84"/>
      <c r="H347" s="89"/>
      <c r="I347" s="77"/>
      <c r="J347" s="80">
        <f>J346+Tabela1[[#This Row],[Valor]]</f>
        <v>3000</v>
      </c>
      <c r="K347" s="61">
        <f>MONTH(Tabela1[[#This Row],[Data Emissão]])</f>
        <v>1</v>
      </c>
      <c r="L347" s="61">
        <f>YEAR(Tabela1[[#This Row],[Data Emissão]])</f>
        <v>1900</v>
      </c>
      <c r="M347" s="59">
        <f>MONTH(Tabela1[[#This Row],[Data  Vencto.]])</f>
        <v>1</v>
      </c>
      <c r="N347" s="60">
        <f>YEAR(Tabela1[[#This Row],[Data  Vencto.]])</f>
        <v>1900</v>
      </c>
    </row>
    <row r="348" spans="1:14" x14ac:dyDescent="0.25">
      <c r="A348" s="84"/>
      <c r="B348" s="40"/>
      <c r="C348" s="40"/>
      <c r="D348" s="40"/>
      <c r="E348" s="40"/>
      <c r="F348" s="40"/>
      <c r="G348" s="84"/>
      <c r="H348" s="89"/>
      <c r="I348" s="77"/>
      <c r="J348" s="80">
        <f>J347+Tabela1[[#This Row],[Valor]]</f>
        <v>3000</v>
      </c>
      <c r="K348" s="61">
        <f>MONTH(Tabela1[[#This Row],[Data Emissão]])</f>
        <v>1</v>
      </c>
      <c r="L348" s="61">
        <f>YEAR(Tabela1[[#This Row],[Data Emissão]])</f>
        <v>1900</v>
      </c>
      <c r="M348" s="59">
        <f>MONTH(Tabela1[[#This Row],[Data  Vencto.]])</f>
        <v>1</v>
      </c>
      <c r="N348" s="60">
        <f>YEAR(Tabela1[[#This Row],[Data  Vencto.]])</f>
        <v>1900</v>
      </c>
    </row>
    <row r="349" spans="1:14" x14ac:dyDescent="0.25">
      <c r="A349" s="84"/>
      <c r="B349" s="40"/>
      <c r="C349" s="40"/>
      <c r="D349" s="40"/>
      <c r="E349" s="40"/>
      <c r="F349" s="40"/>
      <c r="G349" s="84"/>
      <c r="H349" s="89"/>
      <c r="I349" s="77"/>
      <c r="J349" s="80">
        <f>J348+Tabela1[[#This Row],[Valor]]</f>
        <v>3000</v>
      </c>
      <c r="K349" s="61">
        <f>MONTH(Tabela1[[#This Row],[Data Emissão]])</f>
        <v>1</v>
      </c>
      <c r="L349" s="61">
        <f>YEAR(Tabela1[[#This Row],[Data Emissão]])</f>
        <v>1900</v>
      </c>
      <c r="M349" s="59">
        <f>MONTH(Tabela1[[#This Row],[Data  Vencto.]])</f>
        <v>1</v>
      </c>
      <c r="N349" s="60">
        <f>YEAR(Tabela1[[#This Row],[Data  Vencto.]])</f>
        <v>1900</v>
      </c>
    </row>
    <row r="350" spans="1:14" x14ac:dyDescent="0.25">
      <c r="A350" s="84"/>
      <c r="B350" s="40"/>
      <c r="C350" s="40"/>
      <c r="D350" s="40"/>
      <c r="E350" s="40"/>
      <c r="F350" s="40"/>
      <c r="G350" s="84"/>
      <c r="H350" s="89"/>
      <c r="I350" s="77"/>
      <c r="J350" s="80">
        <f>J349+Tabela1[[#This Row],[Valor]]</f>
        <v>3000</v>
      </c>
      <c r="K350" s="61">
        <f>MONTH(Tabela1[[#This Row],[Data Emissão]])</f>
        <v>1</v>
      </c>
      <c r="L350" s="61">
        <f>YEAR(Tabela1[[#This Row],[Data Emissão]])</f>
        <v>1900</v>
      </c>
      <c r="M350" s="59">
        <f>MONTH(Tabela1[[#This Row],[Data  Vencto.]])</f>
        <v>1</v>
      </c>
      <c r="N350" s="60">
        <f>YEAR(Tabela1[[#This Row],[Data  Vencto.]])</f>
        <v>1900</v>
      </c>
    </row>
    <row r="351" spans="1:14" x14ac:dyDescent="0.25">
      <c r="A351" s="84"/>
      <c r="B351" s="40"/>
      <c r="C351" s="40"/>
      <c r="D351" s="40"/>
      <c r="E351" s="40"/>
      <c r="F351" s="40"/>
      <c r="G351" s="84"/>
      <c r="H351" s="89"/>
      <c r="I351" s="77"/>
      <c r="J351" s="80">
        <f>J350+Tabela1[[#This Row],[Valor]]</f>
        <v>3000</v>
      </c>
      <c r="K351" s="61">
        <f>MONTH(Tabela1[[#This Row],[Data Emissão]])</f>
        <v>1</v>
      </c>
      <c r="L351" s="61">
        <f>YEAR(Tabela1[[#This Row],[Data Emissão]])</f>
        <v>1900</v>
      </c>
      <c r="M351" s="59">
        <f>MONTH(Tabela1[[#This Row],[Data  Vencto.]])</f>
        <v>1</v>
      </c>
      <c r="N351" s="60">
        <f>YEAR(Tabela1[[#This Row],[Data  Vencto.]])</f>
        <v>1900</v>
      </c>
    </row>
    <row r="352" spans="1:14" x14ac:dyDescent="0.25">
      <c r="A352" s="84"/>
      <c r="B352" s="40"/>
      <c r="C352" s="40"/>
      <c r="D352" s="40"/>
      <c r="E352" s="40"/>
      <c r="F352" s="40"/>
      <c r="G352" s="84"/>
      <c r="H352" s="89"/>
      <c r="I352" s="77"/>
      <c r="J352" s="80">
        <f>J351+Tabela1[[#This Row],[Valor]]</f>
        <v>3000</v>
      </c>
      <c r="K352" s="61">
        <f>MONTH(Tabela1[[#This Row],[Data Emissão]])</f>
        <v>1</v>
      </c>
      <c r="L352" s="61">
        <f>YEAR(Tabela1[[#This Row],[Data Emissão]])</f>
        <v>1900</v>
      </c>
      <c r="M352" s="59">
        <f>MONTH(Tabela1[[#This Row],[Data  Vencto.]])</f>
        <v>1</v>
      </c>
      <c r="N352" s="60">
        <f>YEAR(Tabela1[[#This Row],[Data  Vencto.]])</f>
        <v>1900</v>
      </c>
    </row>
    <row r="353" spans="1:14" x14ac:dyDescent="0.25">
      <c r="A353" s="84"/>
      <c r="B353" s="40"/>
      <c r="C353" s="40"/>
      <c r="D353" s="40"/>
      <c r="E353" s="40"/>
      <c r="F353" s="40"/>
      <c r="G353" s="84"/>
      <c r="H353" s="89"/>
      <c r="I353" s="77"/>
      <c r="J353" s="80">
        <f>J352+Tabela1[[#This Row],[Valor]]</f>
        <v>3000</v>
      </c>
      <c r="K353" s="61">
        <f>MONTH(Tabela1[[#This Row],[Data Emissão]])</f>
        <v>1</v>
      </c>
      <c r="L353" s="61">
        <f>YEAR(Tabela1[[#This Row],[Data Emissão]])</f>
        <v>1900</v>
      </c>
      <c r="M353" s="59">
        <f>MONTH(Tabela1[[#This Row],[Data  Vencto.]])</f>
        <v>1</v>
      </c>
      <c r="N353" s="60">
        <f>YEAR(Tabela1[[#This Row],[Data  Vencto.]])</f>
        <v>1900</v>
      </c>
    </row>
    <row r="354" spans="1:14" x14ac:dyDescent="0.25">
      <c r="A354" s="84"/>
      <c r="B354" s="40"/>
      <c r="C354" s="40"/>
      <c r="D354" s="40"/>
      <c r="E354" s="40"/>
      <c r="F354" s="40"/>
      <c r="G354" s="84"/>
      <c r="H354" s="89"/>
      <c r="I354" s="77"/>
      <c r="J354" s="80">
        <f>J353+Tabela1[[#This Row],[Valor]]</f>
        <v>3000</v>
      </c>
      <c r="K354" s="61">
        <f>MONTH(Tabela1[[#This Row],[Data Emissão]])</f>
        <v>1</v>
      </c>
      <c r="L354" s="61">
        <f>YEAR(Tabela1[[#This Row],[Data Emissão]])</f>
        <v>1900</v>
      </c>
      <c r="M354" s="59">
        <f>MONTH(Tabela1[[#This Row],[Data  Vencto.]])</f>
        <v>1</v>
      </c>
      <c r="N354" s="60">
        <f>YEAR(Tabela1[[#This Row],[Data  Vencto.]])</f>
        <v>1900</v>
      </c>
    </row>
    <row r="355" spans="1:14" x14ac:dyDescent="0.25">
      <c r="A355" s="84"/>
      <c r="B355" s="40"/>
      <c r="C355" s="40"/>
      <c r="D355" s="40"/>
      <c r="E355" s="40"/>
      <c r="F355" s="40"/>
      <c r="G355" s="84"/>
      <c r="H355" s="89"/>
      <c r="I355" s="77"/>
      <c r="J355" s="80">
        <f>J354+Tabela1[[#This Row],[Valor]]</f>
        <v>3000</v>
      </c>
      <c r="K355" s="61">
        <f>MONTH(Tabela1[[#This Row],[Data Emissão]])</f>
        <v>1</v>
      </c>
      <c r="L355" s="61">
        <f>YEAR(Tabela1[[#This Row],[Data Emissão]])</f>
        <v>1900</v>
      </c>
      <c r="M355" s="59">
        <f>MONTH(Tabela1[[#This Row],[Data  Vencto.]])</f>
        <v>1</v>
      </c>
      <c r="N355" s="60">
        <f>YEAR(Tabela1[[#This Row],[Data  Vencto.]])</f>
        <v>1900</v>
      </c>
    </row>
    <row r="356" spans="1:14" x14ac:dyDescent="0.25">
      <c r="A356" s="84"/>
      <c r="B356" s="40"/>
      <c r="C356" s="40"/>
      <c r="D356" s="40"/>
      <c r="E356" s="40"/>
      <c r="F356" s="40"/>
      <c r="G356" s="84"/>
      <c r="H356" s="89"/>
      <c r="I356" s="77"/>
      <c r="J356" s="80">
        <f>J355+Tabela1[[#This Row],[Valor]]</f>
        <v>3000</v>
      </c>
      <c r="K356" s="61">
        <f>MONTH(Tabela1[[#This Row],[Data Emissão]])</f>
        <v>1</v>
      </c>
      <c r="L356" s="61">
        <f>YEAR(Tabela1[[#This Row],[Data Emissão]])</f>
        <v>1900</v>
      </c>
      <c r="M356" s="59">
        <f>MONTH(Tabela1[[#This Row],[Data  Vencto.]])</f>
        <v>1</v>
      </c>
      <c r="N356" s="60">
        <f>YEAR(Tabela1[[#This Row],[Data  Vencto.]])</f>
        <v>1900</v>
      </c>
    </row>
    <row r="357" spans="1:14" x14ac:dyDescent="0.25">
      <c r="A357" s="84"/>
      <c r="B357" s="40"/>
      <c r="C357" s="40"/>
      <c r="D357" s="40"/>
      <c r="E357" s="40"/>
      <c r="F357" s="40"/>
      <c r="G357" s="84"/>
      <c r="H357" s="89"/>
      <c r="I357" s="77"/>
      <c r="J357" s="80">
        <f>J356+Tabela1[[#This Row],[Valor]]</f>
        <v>3000</v>
      </c>
      <c r="K357" s="61">
        <f>MONTH(Tabela1[[#This Row],[Data Emissão]])</f>
        <v>1</v>
      </c>
      <c r="L357" s="61">
        <f>YEAR(Tabela1[[#This Row],[Data Emissão]])</f>
        <v>1900</v>
      </c>
      <c r="M357" s="59">
        <f>MONTH(Tabela1[[#This Row],[Data  Vencto.]])</f>
        <v>1</v>
      </c>
      <c r="N357" s="60">
        <f>YEAR(Tabela1[[#This Row],[Data  Vencto.]])</f>
        <v>1900</v>
      </c>
    </row>
    <row r="358" spans="1:14" x14ac:dyDescent="0.25">
      <c r="A358" s="84"/>
      <c r="B358" s="40"/>
      <c r="C358" s="40"/>
      <c r="D358" s="40"/>
      <c r="E358" s="40"/>
      <c r="F358" s="40"/>
      <c r="G358" s="84"/>
      <c r="H358" s="89"/>
      <c r="I358" s="77"/>
      <c r="J358" s="80">
        <f>J357+Tabela1[[#This Row],[Valor]]</f>
        <v>3000</v>
      </c>
      <c r="K358" s="61">
        <f>MONTH(Tabela1[[#This Row],[Data Emissão]])</f>
        <v>1</v>
      </c>
      <c r="L358" s="61">
        <f>YEAR(Tabela1[[#This Row],[Data Emissão]])</f>
        <v>1900</v>
      </c>
      <c r="M358" s="59">
        <f>MONTH(Tabela1[[#This Row],[Data  Vencto.]])</f>
        <v>1</v>
      </c>
      <c r="N358" s="60">
        <f>YEAR(Tabela1[[#This Row],[Data  Vencto.]])</f>
        <v>1900</v>
      </c>
    </row>
    <row r="359" spans="1:14" x14ac:dyDescent="0.25">
      <c r="A359" s="84"/>
      <c r="B359" s="40"/>
      <c r="C359" s="40"/>
      <c r="D359" s="40"/>
      <c r="E359" s="40"/>
      <c r="F359" s="40"/>
      <c r="G359" s="84"/>
      <c r="H359" s="89"/>
      <c r="I359" s="77"/>
      <c r="J359" s="80">
        <f>J358+Tabela1[[#This Row],[Valor]]</f>
        <v>3000</v>
      </c>
      <c r="K359" s="61">
        <f>MONTH(Tabela1[[#This Row],[Data Emissão]])</f>
        <v>1</v>
      </c>
      <c r="L359" s="61">
        <f>YEAR(Tabela1[[#This Row],[Data Emissão]])</f>
        <v>1900</v>
      </c>
      <c r="M359" s="59">
        <f>MONTH(Tabela1[[#This Row],[Data  Vencto.]])</f>
        <v>1</v>
      </c>
      <c r="N359" s="60">
        <f>YEAR(Tabela1[[#This Row],[Data  Vencto.]])</f>
        <v>1900</v>
      </c>
    </row>
    <row r="360" spans="1:14" x14ac:dyDescent="0.25">
      <c r="A360" s="84"/>
      <c r="B360" s="40"/>
      <c r="C360" s="40"/>
      <c r="D360" s="40"/>
      <c r="E360" s="40"/>
      <c r="F360" s="40"/>
      <c r="G360" s="84"/>
      <c r="H360" s="89"/>
      <c r="I360" s="77"/>
      <c r="J360" s="80">
        <f>J359+Tabela1[[#This Row],[Valor]]</f>
        <v>3000</v>
      </c>
      <c r="K360" s="61">
        <f>MONTH(Tabela1[[#This Row],[Data Emissão]])</f>
        <v>1</v>
      </c>
      <c r="L360" s="61">
        <f>YEAR(Tabela1[[#This Row],[Data Emissão]])</f>
        <v>1900</v>
      </c>
      <c r="M360" s="59">
        <f>MONTH(Tabela1[[#This Row],[Data  Vencto.]])</f>
        <v>1</v>
      </c>
      <c r="N360" s="60">
        <f>YEAR(Tabela1[[#This Row],[Data  Vencto.]])</f>
        <v>1900</v>
      </c>
    </row>
    <row r="361" spans="1:14" x14ac:dyDescent="0.25">
      <c r="A361" s="84"/>
      <c r="B361" s="40"/>
      <c r="C361" s="40"/>
      <c r="D361" s="40"/>
      <c r="E361" s="40"/>
      <c r="F361" s="40"/>
      <c r="G361" s="84"/>
      <c r="H361" s="89"/>
      <c r="I361" s="77"/>
      <c r="J361" s="80">
        <f>J360+Tabela1[[#This Row],[Valor]]</f>
        <v>3000</v>
      </c>
      <c r="K361" s="61">
        <f>MONTH(Tabela1[[#This Row],[Data Emissão]])</f>
        <v>1</v>
      </c>
      <c r="L361" s="61">
        <f>YEAR(Tabela1[[#This Row],[Data Emissão]])</f>
        <v>1900</v>
      </c>
      <c r="M361" s="59">
        <f>MONTH(Tabela1[[#This Row],[Data  Vencto.]])</f>
        <v>1</v>
      </c>
      <c r="N361" s="60">
        <f>YEAR(Tabela1[[#This Row],[Data  Vencto.]])</f>
        <v>1900</v>
      </c>
    </row>
    <row r="362" spans="1:14" x14ac:dyDescent="0.25">
      <c r="A362" s="84"/>
      <c r="B362" s="40"/>
      <c r="C362" s="40"/>
      <c r="D362" s="40"/>
      <c r="E362" s="40"/>
      <c r="F362" s="40"/>
      <c r="G362" s="84"/>
      <c r="H362" s="89"/>
      <c r="I362" s="77"/>
      <c r="J362" s="80">
        <f>J361+Tabela1[[#This Row],[Valor]]</f>
        <v>3000</v>
      </c>
      <c r="K362" s="61">
        <f>MONTH(Tabela1[[#This Row],[Data Emissão]])</f>
        <v>1</v>
      </c>
      <c r="L362" s="61">
        <f>YEAR(Tabela1[[#This Row],[Data Emissão]])</f>
        <v>1900</v>
      </c>
      <c r="M362" s="59">
        <f>MONTH(Tabela1[[#This Row],[Data  Vencto.]])</f>
        <v>1</v>
      </c>
      <c r="N362" s="60">
        <f>YEAR(Tabela1[[#This Row],[Data  Vencto.]])</f>
        <v>1900</v>
      </c>
    </row>
    <row r="363" spans="1:14" x14ac:dyDescent="0.25">
      <c r="A363" s="84"/>
      <c r="B363" s="40"/>
      <c r="C363" s="40"/>
      <c r="D363" s="40"/>
      <c r="E363" s="40"/>
      <c r="F363" s="40"/>
      <c r="G363" s="84"/>
      <c r="H363" s="89"/>
      <c r="I363" s="77"/>
      <c r="J363" s="80">
        <f>J362+Tabela1[[#This Row],[Valor]]</f>
        <v>3000</v>
      </c>
      <c r="K363" s="61">
        <f>MONTH(Tabela1[[#This Row],[Data Emissão]])</f>
        <v>1</v>
      </c>
      <c r="L363" s="61">
        <f>YEAR(Tabela1[[#This Row],[Data Emissão]])</f>
        <v>1900</v>
      </c>
      <c r="M363" s="59">
        <f>MONTH(Tabela1[[#This Row],[Data  Vencto.]])</f>
        <v>1</v>
      </c>
      <c r="N363" s="60">
        <f>YEAR(Tabela1[[#This Row],[Data  Vencto.]])</f>
        <v>1900</v>
      </c>
    </row>
    <row r="364" spans="1:14" x14ac:dyDescent="0.25">
      <c r="A364" s="84"/>
      <c r="B364" s="40"/>
      <c r="C364" s="40"/>
      <c r="D364" s="40"/>
      <c r="E364" s="40"/>
      <c r="F364" s="40"/>
      <c r="G364" s="84"/>
      <c r="H364" s="89"/>
      <c r="I364" s="77"/>
      <c r="J364" s="80">
        <f>J363+Tabela1[[#This Row],[Valor]]</f>
        <v>3000</v>
      </c>
      <c r="K364" s="61">
        <f>MONTH(Tabela1[[#This Row],[Data Emissão]])</f>
        <v>1</v>
      </c>
      <c r="L364" s="61">
        <f>YEAR(Tabela1[[#This Row],[Data Emissão]])</f>
        <v>1900</v>
      </c>
      <c r="M364" s="59">
        <f>MONTH(Tabela1[[#This Row],[Data  Vencto.]])</f>
        <v>1</v>
      </c>
      <c r="N364" s="60">
        <f>YEAR(Tabela1[[#This Row],[Data  Vencto.]])</f>
        <v>1900</v>
      </c>
    </row>
    <row r="365" spans="1:14" x14ac:dyDescent="0.25">
      <c r="A365" s="84"/>
      <c r="B365" s="40"/>
      <c r="C365" s="40"/>
      <c r="D365" s="40"/>
      <c r="E365" s="40"/>
      <c r="F365" s="40"/>
      <c r="G365" s="84"/>
      <c r="H365" s="89"/>
      <c r="I365" s="77"/>
      <c r="J365" s="80">
        <f>J364+Tabela1[[#This Row],[Valor]]</f>
        <v>3000</v>
      </c>
      <c r="K365" s="61">
        <f>MONTH(Tabela1[[#This Row],[Data Emissão]])</f>
        <v>1</v>
      </c>
      <c r="L365" s="61">
        <f>YEAR(Tabela1[[#This Row],[Data Emissão]])</f>
        <v>1900</v>
      </c>
      <c r="M365" s="59">
        <f>MONTH(Tabela1[[#This Row],[Data  Vencto.]])</f>
        <v>1</v>
      </c>
      <c r="N365" s="60">
        <f>YEAR(Tabela1[[#This Row],[Data  Vencto.]])</f>
        <v>1900</v>
      </c>
    </row>
    <row r="366" spans="1:14" x14ac:dyDescent="0.25">
      <c r="A366" s="84"/>
      <c r="B366" s="40"/>
      <c r="C366" s="40"/>
      <c r="D366" s="40"/>
      <c r="E366" s="40"/>
      <c r="F366" s="40"/>
      <c r="G366" s="84"/>
      <c r="H366" s="89"/>
      <c r="I366" s="77"/>
      <c r="J366" s="80">
        <f>J365+Tabela1[[#This Row],[Valor]]</f>
        <v>3000</v>
      </c>
      <c r="K366" s="61">
        <f>MONTH(Tabela1[[#This Row],[Data Emissão]])</f>
        <v>1</v>
      </c>
      <c r="L366" s="61">
        <f>YEAR(Tabela1[[#This Row],[Data Emissão]])</f>
        <v>1900</v>
      </c>
      <c r="M366" s="59">
        <f>MONTH(Tabela1[[#This Row],[Data  Vencto.]])</f>
        <v>1</v>
      </c>
      <c r="N366" s="60">
        <f>YEAR(Tabela1[[#This Row],[Data  Vencto.]])</f>
        <v>1900</v>
      </c>
    </row>
    <row r="367" spans="1:14" x14ac:dyDescent="0.25">
      <c r="A367" s="84"/>
      <c r="B367" s="40"/>
      <c r="C367" s="40"/>
      <c r="D367" s="40"/>
      <c r="E367" s="40"/>
      <c r="F367" s="40"/>
      <c r="G367" s="84"/>
      <c r="H367" s="89"/>
      <c r="I367" s="77"/>
      <c r="J367" s="80">
        <f>J366+Tabela1[[#This Row],[Valor]]</f>
        <v>3000</v>
      </c>
      <c r="K367" s="61">
        <f>MONTH(Tabela1[[#This Row],[Data Emissão]])</f>
        <v>1</v>
      </c>
      <c r="L367" s="61">
        <f>YEAR(Tabela1[[#This Row],[Data Emissão]])</f>
        <v>1900</v>
      </c>
      <c r="M367" s="59">
        <f>MONTH(Tabela1[[#This Row],[Data  Vencto.]])</f>
        <v>1</v>
      </c>
      <c r="N367" s="60">
        <f>YEAR(Tabela1[[#This Row],[Data  Vencto.]])</f>
        <v>1900</v>
      </c>
    </row>
    <row r="368" spans="1:14" x14ac:dyDescent="0.25">
      <c r="A368" s="84"/>
      <c r="B368" s="40"/>
      <c r="C368" s="40"/>
      <c r="D368" s="40"/>
      <c r="E368" s="40"/>
      <c r="F368" s="40"/>
      <c r="G368" s="84"/>
      <c r="H368" s="89"/>
      <c r="I368" s="77"/>
      <c r="J368" s="80">
        <f>J367+Tabela1[[#This Row],[Valor]]</f>
        <v>3000</v>
      </c>
      <c r="K368" s="61">
        <f>MONTH(Tabela1[[#This Row],[Data Emissão]])</f>
        <v>1</v>
      </c>
      <c r="L368" s="61">
        <f>YEAR(Tabela1[[#This Row],[Data Emissão]])</f>
        <v>1900</v>
      </c>
      <c r="M368" s="59">
        <f>MONTH(Tabela1[[#This Row],[Data  Vencto.]])</f>
        <v>1</v>
      </c>
      <c r="N368" s="60">
        <f>YEAR(Tabela1[[#This Row],[Data  Vencto.]])</f>
        <v>1900</v>
      </c>
    </row>
    <row r="369" spans="1:14" x14ac:dyDescent="0.25">
      <c r="A369" s="84"/>
      <c r="B369" s="40"/>
      <c r="C369" s="40"/>
      <c r="D369" s="40"/>
      <c r="E369" s="40"/>
      <c r="F369" s="40"/>
      <c r="G369" s="84"/>
      <c r="H369" s="89"/>
      <c r="I369" s="77"/>
      <c r="J369" s="80">
        <f>J368+Tabela1[[#This Row],[Valor]]</f>
        <v>3000</v>
      </c>
      <c r="K369" s="61">
        <f>MONTH(Tabela1[[#This Row],[Data Emissão]])</f>
        <v>1</v>
      </c>
      <c r="L369" s="61">
        <f>YEAR(Tabela1[[#This Row],[Data Emissão]])</f>
        <v>1900</v>
      </c>
      <c r="M369" s="59">
        <f>MONTH(Tabela1[[#This Row],[Data  Vencto.]])</f>
        <v>1</v>
      </c>
      <c r="N369" s="60">
        <f>YEAR(Tabela1[[#This Row],[Data  Vencto.]])</f>
        <v>1900</v>
      </c>
    </row>
    <row r="370" spans="1:14" x14ac:dyDescent="0.25">
      <c r="A370" s="84"/>
      <c r="B370" s="40"/>
      <c r="C370" s="40"/>
      <c r="D370" s="40"/>
      <c r="E370" s="40"/>
      <c r="F370" s="40"/>
      <c r="G370" s="84"/>
      <c r="H370" s="89"/>
      <c r="I370" s="77"/>
      <c r="J370" s="80">
        <f>J369+Tabela1[[#This Row],[Valor]]</f>
        <v>3000</v>
      </c>
      <c r="K370" s="61">
        <f>MONTH(Tabela1[[#This Row],[Data Emissão]])</f>
        <v>1</v>
      </c>
      <c r="L370" s="61">
        <f>YEAR(Tabela1[[#This Row],[Data Emissão]])</f>
        <v>1900</v>
      </c>
      <c r="M370" s="59">
        <f>MONTH(Tabela1[[#This Row],[Data  Vencto.]])</f>
        <v>1</v>
      </c>
      <c r="N370" s="60">
        <f>YEAR(Tabela1[[#This Row],[Data  Vencto.]])</f>
        <v>1900</v>
      </c>
    </row>
    <row r="371" spans="1:14" x14ac:dyDescent="0.25">
      <c r="A371" s="84"/>
      <c r="B371" s="40"/>
      <c r="C371" s="40"/>
      <c r="D371" s="40"/>
      <c r="E371" s="40"/>
      <c r="F371" s="40"/>
      <c r="G371" s="84"/>
      <c r="H371" s="89"/>
      <c r="I371" s="77"/>
      <c r="J371" s="80">
        <f>J370+Tabela1[[#This Row],[Valor]]</f>
        <v>3000</v>
      </c>
      <c r="K371" s="61">
        <f>MONTH(Tabela1[[#This Row],[Data Emissão]])</f>
        <v>1</v>
      </c>
      <c r="L371" s="61">
        <f>YEAR(Tabela1[[#This Row],[Data Emissão]])</f>
        <v>1900</v>
      </c>
      <c r="M371" s="59">
        <f>MONTH(Tabela1[[#This Row],[Data  Vencto.]])</f>
        <v>1</v>
      </c>
      <c r="N371" s="60">
        <f>YEAR(Tabela1[[#This Row],[Data  Vencto.]])</f>
        <v>1900</v>
      </c>
    </row>
    <row r="372" spans="1:14" x14ac:dyDescent="0.25">
      <c r="A372" s="84"/>
      <c r="B372" s="40"/>
      <c r="C372" s="40"/>
      <c r="D372" s="40"/>
      <c r="E372" s="40"/>
      <c r="F372" s="40"/>
      <c r="G372" s="84"/>
      <c r="H372" s="89"/>
      <c r="I372" s="77"/>
      <c r="J372" s="80">
        <f>J371+Tabela1[[#This Row],[Valor]]</f>
        <v>3000</v>
      </c>
      <c r="K372" s="61">
        <f>MONTH(Tabela1[[#This Row],[Data Emissão]])</f>
        <v>1</v>
      </c>
      <c r="L372" s="61">
        <f>YEAR(Tabela1[[#This Row],[Data Emissão]])</f>
        <v>1900</v>
      </c>
      <c r="M372" s="59">
        <f>MONTH(Tabela1[[#This Row],[Data  Vencto.]])</f>
        <v>1</v>
      </c>
      <c r="N372" s="60">
        <f>YEAR(Tabela1[[#This Row],[Data  Vencto.]])</f>
        <v>1900</v>
      </c>
    </row>
    <row r="373" spans="1:14" x14ac:dyDescent="0.25">
      <c r="A373" s="84"/>
      <c r="B373" s="40"/>
      <c r="C373" s="40"/>
      <c r="D373" s="40"/>
      <c r="E373" s="40"/>
      <c r="F373" s="40"/>
      <c r="G373" s="84"/>
      <c r="H373" s="89"/>
      <c r="I373" s="77"/>
      <c r="J373" s="80">
        <f>J372+Tabela1[[#This Row],[Valor]]</f>
        <v>3000</v>
      </c>
      <c r="K373" s="61">
        <f>MONTH(Tabela1[[#This Row],[Data Emissão]])</f>
        <v>1</v>
      </c>
      <c r="L373" s="61">
        <f>YEAR(Tabela1[[#This Row],[Data Emissão]])</f>
        <v>1900</v>
      </c>
      <c r="M373" s="59">
        <f>MONTH(Tabela1[[#This Row],[Data  Vencto.]])</f>
        <v>1</v>
      </c>
      <c r="N373" s="60">
        <f>YEAR(Tabela1[[#This Row],[Data  Vencto.]])</f>
        <v>1900</v>
      </c>
    </row>
    <row r="374" spans="1:14" x14ac:dyDescent="0.25">
      <c r="A374" s="84"/>
      <c r="B374" s="40"/>
      <c r="C374" s="40"/>
      <c r="D374" s="40"/>
      <c r="E374" s="40"/>
      <c r="F374" s="40"/>
      <c r="G374" s="84"/>
      <c r="H374" s="89"/>
      <c r="I374" s="77"/>
      <c r="J374" s="80">
        <f>J373+Tabela1[[#This Row],[Valor]]</f>
        <v>3000</v>
      </c>
      <c r="K374" s="61">
        <f>MONTH(Tabela1[[#This Row],[Data Emissão]])</f>
        <v>1</v>
      </c>
      <c r="L374" s="61">
        <f>YEAR(Tabela1[[#This Row],[Data Emissão]])</f>
        <v>1900</v>
      </c>
      <c r="M374" s="59">
        <f>MONTH(Tabela1[[#This Row],[Data  Vencto.]])</f>
        <v>1</v>
      </c>
      <c r="N374" s="60">
        <f>YEAR(Tabela1[[#This Row],[Data  Vencto.]])</f>
        <v>1900</v>
      </c>
    </row>
    <row r="375" spans="1:14" x14ac:dyDescent="0.25">
      <c r="A375" s="84"/>
      <c r="B375" s="40"/>
      <c r="C375" s="40"/>
      <c r="D375" s="40"/>
      <c r="E375" s="40"/>
      <c r="F375" s="40"/>
      <c r="G375" s="84"/>
      <c r="H375" s="89"/>
      <c r="I375" s="77"/>
      <c r="J375" s="80">
        <f>J374+Tabela1[[#This Row],[Valor]]</f>
        <v>3000</v>
      </c>
      <c r="K375" s="61">
        <f>MONTH(Tabela1[[#This Row],[Data Emissão]])</f>
        <v>1</v>
      </c>
      <c r="L375" s="61">
        <f>YEAR(Tabela1[[#This Row],[Data Emissão]])</f>
        <v>1900</v>
      </c>
      <c r="M375" s="59">
        <f>MONTH(Tabela1[[#This Row],[Data  Vencto.]])</f>
        <v>1</v>
      </c>
      <c r="N375" s="60">
        <f>YEAR(Tabela1[[#This Row],[Data  Vencto.]])</f>
        <v>1900</v>
      </c>
    </row>
    <row r="376" spans="1:14" x14ac:dyDescent="0.25">
      <c r="A376" s="84"/>
      <c r="B376" s="40"/>
      <c r="C376" s="40"/>
      <c r="D376" s="40"/>
      <c r="E376" s="40"/>
      <c r="F376" s="40"/>
      <c r="G376" s="84"/>
      <c r="H376" s="89"/>
      <c r="I376" s="77"/>
      <c r="J376" s="80">
        <f>J375+Tabela1[[#This Row],[Valor]]</f>
        <v>3000</v>
      </c>
      <c r="K376" s="61">
        <f>MONTH(Tabela1[[#This Row],[Data Emissão]])</f>
        <v>1</v>
      </c>
      <c r="L376" s="61">
        <f>YEAR(Tabela1[[#This Row],[Data Emissão]])</f>
        <v>1900</v>
      </c>
      <c r="M376" s="59">
        <f>MONTH(Tabela1[[#This Row],[Data  Vencto.]])</f>
        <v>1</v>
      </c>
      <c r="N376" s="60">
        <f>YEAR(Tabela1[[#This Row],[Data  Vencto.]])</f>
        <v>1900</v>
      </c>
    </row>
    <row r="377" spans="1:14" x14ac:dyDescent="0.25">
      <c r="A377" s="84"/>
      <c r="B377" s="40"/>
      <c r="C377" s="40"/>
      <c r="D377" s="40"/>
      <c r="E377" s="40"/>
      <c r="F377" s="40"/>
      <c r="G377" s="84"/>
      <c r="H377" s="89"/>
      <c r="I377" s="74"/>
      <c r="J377" s="80">
        <f>J376+Tabela1[[#This Row],[Valor]]</f>
        <v>3000</v>
      </c>
      <c r="K377" s="59"/>
      <c r="L377" s="59"/>
      <c r="N377" s="60"/>
    </row>
    <row r="378" spans="1:14" x14ac:dyDescent="0.25">
      <c r="A378" s="84"/>
      <c r="B378" s="40"/>
      <c r="C378" s="40"/>
      <c r="D378" s="40"/>
      <c r="E378" s="40"/>
      <c r="F378" s="40"/>
      <c r="G378" s="84"/>
      <c r="H378" s="89"/>
      <c r="I378" s="77"/>
      <c r="J378" s="80">
        <f>J376+Tabela1[[#This Row],[Valor]]</f>
        <v>3000</v>
      </c>
      <c r="K378" s="61">
        <f>MONTH(Tabela1[[#This Row],[Data Emissão]])</f>
        <v>1</v>
      </c>
      <c r="L378" s="61">
        <f>YEAR(Tabela1[[#This Row],[Data Emissão]])</f>
        <v>1900</v>
      </c>
      <c r="M378" s="59">
        <f>MONTH(Tabela1[[#This Row],[Data  Vencto.]])</f>
        <v>1</v>
      </c>
      <c r="N378" s="60">
        <f>YEAR(Tabela1[[#This Row],[Data  Vencto.]])</f>
        <v>1900</v>
      </c>
    </row>
    <row r="379" spans="1:14" x14ac:dyDescent="0.25">
      <c r="A379" s="84"/>
      <c r="B379" s="40"/>
      <c r="C379" s="40"/>
      <c r="D379" s="40"/>
      <c r="E379" s="40"/>
      <c r="F379" s="40"/>
      <c r="G379" s="84"/>
      <c r="H379" s="89"/>
      <c r="I379" s="77"/>
      <c r="J379" s="80">
        <f>J378+Tabela1[[#This Row],[Valor]]</f>
        <v>3000</v>
      </c>
      <c r="K379" s="61">
        <f>MONTH(Tabela1[[#This Row],[Data Emissão]])</f>
        <v>1</v>
      </c>
      <c r="L379" s="61">
        <f>YEAR(Tabela1[[#This Row],[Data Emissão]])</f>
        <v>1900</v>
      </c>
      <c r="M379" s="59">
        <f>MONTH(Tabela1[[#This Row],[Data  Vencto.]])</f>
        <v>1</v>
      </c>
      <c r="N379" s="60">
        <f>YEAR(Tabela1[[#This Row],[Data  Vencto.]])</f>
        <v>1900</v>
      </c>
    </row>
    <row r="380" spans="1:14" x14ac:dyDescent="0.25">
      <c r="A380" s="84"/>
      <c r="B380" s="40"/>
      <c r="C380" s="40"/>
      <c r="D380" s="40"/>
      <c r="E380" s="40"/>
      <c r="F380" s="40"/>
      <c r="G380" s="84"/>
      <c r="H380" s="89"/>
      <c r="I380" s="77"/>
      <c r="J380" s="80">
        <f>J379+Tabela1[[#This Row],[Valor]]</f>
        <v>3000</v>
      </c>
      <c r="K380" s="61">
        <f>MONTH(Tabela1[[#This Row],[Data Emissão]])</f>
        <v>1</v>
      </c>
      <c r="L380" s="61">
        <f>YEAR(Tabela1[[#This Row],[Data Emissão]])</f>
        <v>1900</v>
      </c>
      <c r="M380" s="59">
        <f>MONTH(Tabela1[[#This Row],[Data  Vencto.]])</f>
        <v>1</v>
      </c>
      <c r="N380" s="60">
        <f>YEAR(Tabela1[[#This Row],[Data  Vencto.]])</f>
        <v>1900</v>
      </c>
    </row>
    <row r="381" spans="1:14" x14ac:dyDescent="0.25">
      <c r="A381" s="84"/>
      <c r="B381" s="40"/>
      <c r="C381" s="40"/>
      <c r="D381" s="40"/>
      <c r="E381" s="40"/>
      <c r="F381" s="40"/>
      <c r="G381" s="84"/>
      <c r="H381" s="89"/>
      <c r="I381" s="77"/>
      <c r="J381" s="80">
        <f>J380+Tabela1[[#This Row],[Valor]]</f>
        <v>3000</v>
      </c>
      <c r="K381" s="61">
        <f>MONTH(Tabela1[[#This Row],[Data Emissão]])</f>
        <v>1</v>
      </c>
      <c r="L381" s="61">
        <f>YEAR(Tabela1[[#This Row],[Data Emissão]])</f>
        <v>1900</v>
      </c>
      <c r="M381" s="59">
        <f>MONTH(Tabela1[[#This Row],[Data  Vencto.]])</f>
        <v>1</v>
      </c>
      <c r="N381" s="60">
        <f>YEAR(Tabela1[[#This Row],[Data  Vencto.]])</f>
        <v>1900</v>
      </c>
    </row>
    <row r="382" spans="1:14" x14ac:dyDescent="0.25">
      <c r="A382" s="84"/>
      <c r="B382" s="40"/>
      <c r="C382" s="40"/>
      <c r="D382" s="40"/>
      <c r="E382" s="40"/>
      <c r="F382" s="40"/>
      <c r="G382" s="84"/>
      <c r="H382" s="89"/>
      <c r="I382" s="77"/>
      <c r="J382" s="80">
        <f>J381+Tabela1[[#This Row],[Valor]]</f>
        <v>3000</v>
      </c>
      <c r="K382" s="61">
        <f>MONTH(Tabela1[[#This Row],[Data Emissão]])</f>
        <v>1</v>
      </c>
      <c r="L382" s="61">
        <f>YEAR(Tabela1[[#This Row],[Data Emissão]])</f>
        <v>1900</v>
      </c>
      <c r="M382" s="59">
        <f>MONTH(Tabela1[[#This Row],[Data  Vencto.]])</f>
        <v>1</v>
      </c>
      <c r="N382" s="60">
        <f>YEAR(Tabela1[[#This Row],[Data  Vencto.]])</f>
        <v>1900</v>
      </c>
    </row>
    <row r="383" spans="1:14" x14ac:dyDescent="0.25">
      <c r="A383" s="84"/>
      <c r="B383" s="40"/>
      <c r="C383" s="40"/>
      <c r="D383" s="40"/>
      <c r="E383" s="40"/>
      <c r="F383" s="40"/>
      <c r="G383" s="84"/>
      <c r="H383" s="89"/>
      <c r="I383" s="77"/>
      <c r="J383" s="80">
        <f>J382+Tabela1[[#This Row],[Valor]]</f>
        <v>3000</v>
      </c>
      <c r="K383" s="61">
        <f>MONTH(Tabela1[[#This Row],[Data Emissão]])</f>
        <v>1</v>
      </c>
      <c r="L383" s="61">
        <f>YEAR(Tabela1[[#This Row],[Data Emissão]])</f>
        <v>1900</v>
      </c>
      <c r="M383" s="59">
        <f>MONTH(Tabela1[[#This Row],[Data  Vencto.]])</f>
        <v>1</v>
      </c>
      <c r="N383" s="60">
        <f>YEAR(Tabela1[[#This Row],[Data  Vencto.]])</f>
        <v>1900</v>
      </c>
    </row>
    <row r="384" spans="1:14" x14ac:dyDescent="0.25">
      <c r="A384" s="84"/>
      <c r="B384" s="40"/>
      <c r="C384" s="40"/>
      <c r="D384" s="40"/>
      <c r="E384" s="40"/>
      <c r="F384" s="40"/>
      <c r="G384" s="84"/>
      <c r="H384" s="89"/>
      <c r="I384" s="77"/>
      <c r="J384" s="80">
        <f>J383+Tabela1[[#This Row],[Valor]]</f>
        <v>3000</v>
      </c>
      <c r="K384" s="61">
        <f>MONTH(Tabela1[[#This Row],[Data Emissão]])</f>
        <v>1</v>
      </c>
      <c r="L384" s="61">
        <f>YEAR(Tabela1[[#This Row],[Data Emissão]])</f>
        <v>1900</v>
      </c>
      <c r="M384" s="59">
        <f>MONTH(Tabela1[[#This Row],[Data  Vencto.]])</f>
        <v>1</v>
      </c>
      <c r="N384" s="60">
        <f>YEAR(Tabela1[[#This Row],[Data  Vencto.]])</f>
        <v>1900</v>
      </c>
    </row>
    <row r="385" spans="1:14" x14ac:dyDescent="0.25">
      <c r="A385" s="84"/>
      <c r="B385" s="40"/>
      <c r="C385" s="40"/>
      <c r="D385" s="40"/>
      <c r="E385" s="40"/>
      <c r="F385" s="40"/>
      <c r="G385" s="84"/>
      <c r="H385" s="89"/>
      <c r="I385" s="77"/>
      <c r="J385" s="80">
        <f>J384+Tabela1[[#This Row],[Valor]]</f>
        <v>3000</v>
      </c>
      <c r="K385" s="61">
        <f>MONTH(Tabela1[[#This Row],[Data Emissão]])</f>
        <v>1</v>
      </c>
      <c r="L385" s="61">
        <f>YEAR(Tabela1[[#This Row],[Data Emissão]])</f>
        <v>1900</v>
      </c>
      <c r="M385" s="59">
        <f>MONTH(Tabela1[[#This Row],[Data  Vencto.]])</f>
        <v>1</v>
      </c>
      <c r="N385" s="60">
        <f>YEAR(Tabela1[[#This Row],[Data  Vencto.]])</f>
        <v>1900</v>
      </c>
    </row>
    <row r="386" spans="1:14" x14ac:dyDescent="0.25">
      <c r="A386" s="84"/>
      <c r="B386" s="40"/>
      <c r="C386" s="40"/>
      <c r="D386" s="40"/>
      <c r="E386" s="40"/>
      <c r="F386" s="40"/>
      <c r="G386" s="84"/>
      <c r="H386" s="89"/>
      <c r="I386" s="77"/>
      <c r="J386" s="80">
        <f>J385+Tabela1[[#This Row],[Valor]]</f>
        <v>3000</v>
      </c>
      <c r="K386" s="61">
        <f>MONTH(Tabela1[[#This Row],[Data Emissão]])</f>
        <v>1</v>
      </c>
      <c r="L386" s="61">
        <f>YEAR(Tabela1[[#This Row],[Data Emissão]])</f>
        <v>1900</v>
      </c>
      <c r="M386" s="59">
        <f>MONTH(Tabela1[[#This Row],[Data  Vencto.]])</f>
        <v>1</v>
      </c>
      <c r="N386" s="60">
        <f>YEAR(Tabela1[[#This Row],[Data  Vencto.]])</f>
        <v>1900</v>
      </c>
    </row>
    <row r="387" spans="1:14" x14ac:dyDescent="0.25">
      <c r="A387" s="84"/>
      <c r="B387" s="40"/>
      <c r="C387" s="40"/>
      <c r="D387" s="40"/>
      <c r="E387" s="40"/>
      <c r="F387" s="40"/>
      <c r="G387" s="84"/>
      <c r="H387" s="89"/>
      <c r="I387" s="77"/>
      <c r="J387" s="80">
        <f>J386+Tabela1[[#This Row],[Valor]]</f>
        <v>3000</v>
      </c>
      <c r="K387" s="61">
        <f>MONTH(Tabela1[[#This Row],[Data Emissão]])</f>
        <v>1</v>
      </c>
      <c r="L387" s="61">
        <f>YEAR(Tabela1[[#This Row],[Data Emissão]])</f>
        <v>1900</v>
      </c>
      <c r="M387" s="59">
        <f>MONTH(Tabela1[[#This Row],[Data  Vencto.]])</f>
        <v>1</v>
      </c>
      <c r="N387" s="60">
        <f>YEAR(Tabela1[[#This Row],[Data  Vencto.]])</f>
        <v>1900</v>
      </c>
    </row>
    <row r="388" spans="1:14" x14ac:dyDescent="0.25">
      <c r="A388" s="84"/>
      <c r="B388" s="40"/>
      <c r="C388" s="40"/>
      <c r="D388" s="40"/>
      <c r="E388" s="40"/>
      <c r="F388" s="40"/>
      <c r="G388" s="84"/>
      <c r="H388" s="89"/>
      <c r="I388" s="77"/>
      <c r="J388" s="80">
        <f>J387+Tabela1[[#This Row],[Valor]]</f>
        <v>3000</v>
      </c>
      <c r="K388" s="61">
        <f>MONTH(Tabela1[[#This Row],[Data Emissão]])</f>
        <v>1</v>
      </c>
      <c r="L388" s="61">
        <f>YEAR(Tabela1[[#This Row],[Data Emissão]])</f>
        <v>1900</v>
      </c>
      <c r="M388" s="59">
        <f>MONTH(Tabela1[[#This Row],[Data  Vencto.]])</f>
        <v>1</v>
      </c>
      <c r="N388" s="60">
        <f>YEAR(Tabela1[[#This Row],[Data  Vencto.]])</f>
        <v>1900</v>
      </c>
    </row>
    <row r="389" spans="1:14" x14ac:dyDescent="0.25">
      <c r="A389" s="84"/>
      <c r="B389" s="40"/>
      <c r="C389" s="40"/>
      <c r="D389" s="40"/>
      <c r="E389" s="40"/>
      <c r="F389" s="40"/>
      <c r="G389" s="84"/>
      <c r="H389" s="89"/>
      <c r="I389" s="77"/>
      <c r="J389" s="80">
        <f>J388+Tabela1[[#This Row],[Valor]]</f>
        <v>3000</v>
      </c>
      <c r="K389" s="61">
        <f>MONTH(Tabela1[[#This Row],[Data Emissão]])</f>
        <v>1</v>
      </c>
      <c r="L389" s="61">
        <f>YEAR(Tabela1[[#This Row],[Data Emissão]])</f>
        <v>1900</v>
      </c>
      <c r="M389" s="59">
        <f>MONTH(Tabela1[[#This Row],[Data  Vencto.]])</f>
        <v>1</v>
      </c>
      <c r="N389" s="60">
        <f>YEAR(Tabela1[[#This Row],[Data  Vencto.]])</f>
        <v>1900</v>
      </c>
    </row>
    <row r="390" spans="1:14" x14ac:dyDescent="0.25">
      <c r="A390" s="84"/>
      <c r="B390" s="40"/>
      <c r="C390" s="40"/>
      <c r="D390" s="40"/>
      <c r="E390" s="40"/>
      <c r="F390" s="40"/>
      <c r="G390" s="84"/>
      <c r="H390" s="89"/>
      <c r="I390" s="77"/>
      <c r="J390" s="80">
        <f>J389+Tabela1[[#This Row],[Valor]]</f>
        <v>3000</v>
      </c>
      <c r="K390" s="61">
        <f>MONTH(Tabela1[[#This Row],[Data Emissão]])</f>
        <v>1</v>
      </c>
      <c r="L390" s="61">
        <f>YEAR(Tabela1[[#This Row],[Data Emissão]])</f>
        <v>1900</v>
      </c>
      <c r="M390" s="59">
        <f>MONTH(Tabela1[[#This Row],[Data  Vencto.]])</f>
        <v>1</v>
      </c>
      <c r="N390" s="60">
        <f>YEAR(Tabela1[[#This Row],[Data  Vencto.]])</f>
        <v>1900</v>
      </c>
    </row>
    <row r="391" spans="1:14" x14ac:dyDescent="0.25">
      <c r="A391" s="84"/>
      <c r="B391" s="40"/>
      <c r="C391" s="40"/>
      <c r="D391" s="40"/>
      <c r="E391" s="40"/>
      <c r="F391" s="40"/>
      <c r="G391" s="84"/>
      <c r="H391" s="89"/>
      <c r="I391" s="77"/>
      <c r="J391" s="80">
        <f>J390+Tabela1[[#This Row],[Valor]]</f>
        <v>3000</v>
      </c>
      <c r="K391" s="61">
        <f>MONTH(Tabela1[[#This Row],[Data Emissão]])</f>
        <v>1</v>
      </c>
      <c r="L391" s="61">
        <f>YEAR(Tabela1[[#This Row],[Data Emissão]])</f>
        <v>1900</v>
      </c>
      <c r="M391" s="59">
        <f>MONTH(Tabela1[[#This Row],[Data  Vencto.]])</f>
        <v>1</v>
      </c>
      <c r="N391" s="60">
        <f>YEAR(Tabela1[[#This Row],[Data  Vencto.]])</f>
        <v>1900</v>
      </c>
    </row>
    <row r="392" spans="1:14" x14ac:dyDescent="0.25">
      <c r="A392" s="84"/>
      <c r="B392" s="40"/>
      <c r="C392" s="40"/>
      <c r="D392" s="40"/>
      <c r="E392" s="40"/>
      <c r="F392" s="40"/>
      <c r="G392" s="84"/>
      <c r="H392" s="89"/>
      <c r="I392" s="77"/>
      <c r="J392" s="80">
        <f>J391+Tabela1[[#This Row],[Valor]]</f>
        <v>3000</v>
      </c>
      <c r="K392" s="61">
        <f>MONTH(Tabela1[[#This Row],[Data Emissão]])</f>
        <v>1</v>
      </c>
      <c r="L392" s="61">
        <f>YEAR(Tabela1[[#This Row],[Data Emissão]])</f>
        <v>1900</v>
      </c>
      <c r="M392" s="59">
        <f>MONTH(Tabela1[[#This Row],[Data  Vencto.]])</f>
        <v>1</v>
      </c>
      <c r="N392" s="60">
        <f>YEAR(Tabela1[[#This Row],[Data  Vencto.]])</f>
        <v>1900</v>
      </c>
    </row>
    <row r="393" spans="1:14" x14ac:dyDescent="0.25">
      <c r="A393" s="84"/>
      <c r="B393" s="40"/>
      <c r="C393" s="40"/>
      <c r="D393" s="40"/>
      <c r="E393" s="40"/>
      <c r="F393" s="40"/>
      <c r="G393" s="84"/>
      <c r="H393" s="89"/>
      <c r="I393" s="77"/>
      <c r="J393" s="80">
        <f>J392+Tabela1[[#This Row],[Valor]]</f>
        <v>3000</v>
      </c>
      <c r="K393" s="61">
        <f>MONTH(Tabela1[[#This Row],[Data Emissão]])</f>
        <v>1</v>
      </c>
      <c r="L393" s="61">
        <f>YEAR(Tabela1[[#This Row],[Data Emissão]])</f>
        <v>1900</v>
      </c>
      <c r="M393" s="59">
        <f>MONTH(Tabela1[[#This Row],[Data  Vencto.]])</f>
        <v>1</v>
      </c>
      <c r="N393" s="60">
        <f>YEAR(Tabela1[[#This Row],[Data  Vencto.]])</f>
        <v>1900</v>
      </c>
    </row>
    <row r="394" spans="1:14" x14ac:dyDescent="0.25">
      <c r="A394" s="84"/>
      <c r="B394" s="40"/>
      <c r="C394" s="40"/>
      <c r="D394" s="40"/>
      <c r="E394" s="40"/>
      <c r="F394" s="40"/>
      <c r="G394" s="84"/>
      <c r="H394" s="89"/>
      <c r="I394" s="77"/>
      <c r="J394" s="80">
        <f>J393+Tabela1[[#This Row],[Valor]]</f>
        <v>3000</v>
      </c>
      <c r="K394" s="61">
        <f>MONTH(Tabela1[[#This Row],[Data Emissão]])</f>
        <v>1</v>
      </c>
      <c r="L394" s="61">
        <f>YEAR(Tabela1[[#This Row],[Data Emissão]])</f>
        <v>1900</v>
      </c>
      <c r="M394" s="59">
        <f>MONTH(Tabela1[[#This Row],[Data  Vencto.]])</f>
        <v>1</v>
      </c>
      <c r="N394" s="60">
        <f>YEAR(Tabela1[[#This Row],[Data  Vencto.]])</f>
        <v>1900</v>
      </c>
    </row>
    <row r="395" spans="1:14" x14ac:dyDescent="0.25">
      <c r="A395" s="84"/>
      <c r="B395" s="40"/>
      <c r="C395" s="40"/>
      <c r="D395" s="40"/>
      <c r="E395" s="40"/>
      <c r="F395" s="40"/>
      <c r="G395" s="84"/>
      <c r="H395" s="89"/>
      <c r="I395" s="77"/>
      <c r="J395" s="80">
        <f>J394+Tabela1[[#This Row],[Valor]]</f>
        <v>3000</v>
      </c>
      <c r="K395" s="61">
        <f>MONTH(Tabela1[[#This Row],[Data Emissão]])</f>
        <v>1</v>
      </c>
      <c r="L395" s="61">
        <f>YEAR(Tabela1[[#This Row],[Data Emissão]])</f>
        <v>1900</v>
      </c>
      <c r="M395" s="59">
        <f>MONTH(Tabela1[[#This Row],[Data  Vencto.]])</f>
        <v>1</v>
      </c>
      <c r="N395" s="60">
        <f>YEAR(Tabela1[[#This Row],[Data  Vencto.]])</f>
        <v>1900</v>
      </c>
    </row>
    <row r="396" spans="1:14" x14ac:dyDescent="0.25">
      <c r="A396" s="84"/>
      <c r="B396" s="40"/>
      <c r="C396" s="40"/>
      <c r="D396" s="40"/>
      <c r="E396" s="40"/>
      <c r="F396" s="40"/>
      <c r="G396" s="84"/>
      <c r="H396" s="89"/>
      <c r="I396" s="77"/>
      <c r="J396" s="80">
        <f>J395+Tabela1[[#This Row],[Valor]]</f>
        <v>3000</v>
      </c>
      <c r="K396" s="61">
        <f>MONTH(Tabela1[[#This Row],[Data Emissão]])</f>
        <v>1</v>
      </c>
      <c r="L396" s="61">
        <f>YEAR(Tabela1[[#This Row],[Data Emissão]])</f>
        <v>1900</v>
      </c>
      <c r="M396" s="59">
        <f>MONTH(Tabela1[[#This Row],[Data  Vencto.]])</f>
        <v>1</v>
      </c>
      <c r="N396" s="60">
        <f>YEAR(Tabela1[[#This Row],[Data  Vencto.]])</f>
        <v>1900</v>
      </c>
    </row>
    <row r="397" spans="1:14" x14ac:dyDescent="0.25">
      <c r="A397" s="84"/>
      <c r="B397" s="40"/>
      <c r="C397" s="40"/>
      <c r="D397" s="40"/>
      <c r="E397" s="40"/>
      <c r="F397" s="40"/>
      <c r="G397" s="84"/>
      <c r="H397" s="89"/>
      <c r="I397" s="77"/>
      <c r="J397" s="80">
        <f>J396+Tabela1[[#This Row],[Valor]]</f>
        <v>3000</v>
      </c>
      <c r="K397" s="61">
        <f>MONTH(Tabela1[[#This Row],[Data Emissão]])</f>
        <v>1</v>
      </c>
      <c r="L397" s="61">
        <f>YEAR(Tabela1[[#This Row],[Data Emissão]])</f>
        <v>1900</v>
      </c>
      <c r="M397" s="59">
        <f>MONTH(Tabela1[[#This Row],[Data  Vencto.]])</f>
        <v>1</v>
      </c>
      <c r="N397" s="60">
        <f>YEAR(Tabela1[[#This Row],[Data  Vencto.]])</f>
        <v>1900</v>
      </c>
    </row>
    <row r="398" spans="1:14" x14ac:dyDescent="0.25">
      <c r="A398" s="84"/>
      <c r="B398" s="40"/>
      <c r="C398" s="40"/>
      <c r="D398" s="40"/>
      <c r="E398" s="40"/>
      <c r="F398" s="40"/>
      <c r="G398" s="84"/>
      <c r="H398" s="89"/>
      <c r="I398" s="77"/>
      <c r="J398" s="80">
        <f>J397+Tabela1[[#This Row],[Valor]]</f>
        <v>3000</v>
      </c>
      <c r="K398" s="61">
        <f>MONTH(Tabela1[[#This Row],[Data Emissão]])</f>
        <v>1</v>
      </c>
      <c r="L398" s="61">
        <f>YEAR(Tabela1[[#This Row],[Data Emissão]])</f>
        <v>1900</v>
      </c>
      <c r="M398" s="59">
        <f>MONTH(Tabela1[[#This Row],[Data  Vencto.]])</f>
        <v>1</v>
      </c>
      <c r="N398" s="60">
        <f>YEAR(Tabela1[[#This Row],[Data  Vencto.]])</f>
        <v>1900</v>
      </c>
    </row>
    <row r="399" spans="1:14" x14ac:dyDescent="0.25">
      <c r="A399" s="84"/>
      <c r="B399" s="40"/>
      <c r="C399" s="40"/>
      <c r="D399" s="40"/>
      <c r="E399" s="40"/>
      <c r="F399" s="40"/>
      <c r="G399" s="84"/>
      <c r="H399" s="89"/>
      <c r="I399" s="77"/>
      <c r="J399" s="80">
        <f>J398+Tabela1[[#This Row],[Valor]]</f>
        <v>3000</v>
      </c>
      <c r="K399" s="61">
        <f>MONTH(Tabela1[[#This Row],[Data Emissão]])</f>
        <v>1</v>
      </c>
      <c r="L399" s="61">
        <f>YEAR(Tabela1[[#This Row],[Data Emissão]])</f>
        <v>1900</v>
      </c>
      <c r="M399" s="59">
        <f>MONTH(Tabela1[[#This Row],[Data  Vencto.]])</f>
        <v>1</v>
      </c>
      <c r="N399" s="60">
        <f>YEAR(Tabela1[[#This Row],[Data  Vencto.]])</f>
        <v>1900</v>
      </c>
    </row>
    <row r="400" spans="1:14" x14ac:dyDescent="0.25">
      <c r="A400" s="84"/>
      <c r="B400" s="40"/>
      <c r="C400" s="40"/>
      <c r="D400" s="40"/>
      <c r="E400" s="40"/>
      <c r="F400" s="40"/>
      <c r="G400" s="84"/>
      <c r="H400" s="89"/>
      <c r="I400" s="77"/>
      <c r="J400" s="80">
        <f>J399+Tabela1[[#This Row],[Valor]]</f>
        <v>3000</v>
      </c>
      <c r="K400" s="61">
        <f>MONTH(Tabela1[[#This Row],[Data Emissão]])</f>
        <v>1</v>
      </c>
      <c r="L400" s="61">
        <f>YEAR(Tabela1[[#This Row],[Data Emissão]])</f>
        <v>1900</v>
      </c>
      <c r="M400" s="59">
        <f>MONTH(Tabela1[[#This Row],[Data  Vencto.]])</f>
        <v>1</v>
      </c>
      <c r="N400" s="60">
        <f>YEAR(Tabela1[[#This Row],[Data  Vencto.]])</f>
        <v>1900</v>
      </c>
    </row>
    <row r="401" spans="1:14" x14ac:dyDescent="0.25">
      <c r="A401" s="84"/>
      <c r="B401" s="40"/>
      <c r="C401" s="40"/>
      <c r="D401" s="40"/>
      <c r="E401" s="40"/>
      <c r="F401" s="40"/>
      <c r="G401" s="84"/>
      <c r="H401" s="89"/>
      <c r="I401" s="77"/>
      <c r="J401" s="80">
        <f>J400+Tabela1[[#This Row],[Valor]]</f>
        <v>3000</v>
      </c>
      <c r="K401" s="61">
        <f>MONTH(Tabela1[[#This Row],[Data Emissão]])</f>
        <v>1</v>
      </c>
      <c r="L401" s="61">
        <f>YEAR(Tabela1[[#This Row],[Data Emissão]])</f>
        <v>1900</v>
      </c>
      <c r="M401" s="59">
        <f>MONTH(Tabela1[[#This Row],[Data  Vencto.]])</f>
        <v>1</v>
      </c>
      <c r="N401" s="60">
        <f>YEAR(Tabela1[[#This Row],[Data  Vencto.]])</f>
        <v>1900</v>
      </c>
    </row>
    <row r="402" spans="1:14" x14ac:dyDescent="0.25">
      <c r="A402" s="84"/>
      <c r="B402" s="40"/>
      <c r="C402" s="40"/>
      <c r="D402" s="40"/>
      <c r="E402" s="40"/>
      <c r="F402" s="40"/>
      <c r="G402" s="84"/>
      <c r="H402" s="89"/>
      <c r="I402" s="77"/>
      <c r="J402" s="80">
        <f>J401+Tabela1[[#This Row],[Valor]]</f>
        <v>3000</v>
      </c>
      <c r="K402" s="61">
        <f>MONTH(Tabela1[[#This Row],[Data Emissão]])</f>
        <v>1</v>
      </c>
      <c r="L402" s="61">
        <f>YEAR(Tabela1[[#This Row],[Data Emissão]])</f>
        <v>1900</v>
      </c>
      <c r="M402" s="59">
        <f>MONTH(Tabela1[[#This Row],[Data  Vencto.]])</f>
        <v>1</v>
      </c>
      <c r="N402" s="60">
        <f>YEAR(Tabela1[[#This Row],[Data  Vencto.]])</f>
        <v>1900</v>
      </c>
    </row>
    <row r="403" spans="1:14" x14ac:dyDescent="0.25">
      <c r="A403" s="84"/>
      <c r="B403" s="40"/>
      <c r="C403" s="40"/>
      <c r="D403" s="40"/>
      <c r="E403" s="40"/>
      <c r="F403" s="40"/>
      <c r="G403" s="84"/>
      <c r="H403" s="89"/>
      <c r="I403" s="77"/>
      <c r="J403" s="80">
        <f>J402+Tabela1[[#This Row],[Valor]]</f>
        <v>3000</v>
      </c>
      <c r="K403" s="61">
        <f>MONTH(Tabela1[[#This Row],[Data Emissão]])</f>
        <v>1</v>
      </c>
      <c r="L403" s="61">
        <f>YEAR(Tabela1[[#This Row],[Data Emissão]])</f>
        <v>1900</v>
      </c>
      <c r="M403" s="59">
        <f>MONTH(Tabela1[[#This Row],[Data  Vencto.]])</f>
        <v>1</v>
      </c>
      <c r="N403" s="60">
        <f>YEAR(Tabela1[[#This Row],[Data  Vencto.]])</f>
        <v>1900</v>
      </c>
    </row>
    <row r="404" spans="1:14" x14ac:dyDescent="0.25">
      <c r="A404" s="84"/>
      <c r="B404" s="40"/>
      <c r="C404" s="40"/>
      <c r="D404" s="40"/>
      <c r="E404" s="40"/>
      <c r="F404" s="40"/>
      <c r="G404" s="84"/>
      <c r="H404" s="89"/>
      <c r="I404" s="77"/>
      <c r="J404" s="80">
        <f>J403+Tabela1[[#This Row],[Valor]]</f>
        <v>3000</v>
      </c>
      <c r="K404" s="61">
        <f>MONTH(Tabela1[[#This Row],[Data Emissão]])</f>
        <v>1</v>
      </c>
      <c r="L404" s="61">
        <f>YEAR(Tabela1[[#This Row],[Data Emissão]])</f>
        <v>1900</v>
      </c>
      <c r="M404" s="59">
        <f>MONTH(Tabela1[[#This Row],[Data  Vencto.]])</f>
        <v>1</v>
      </c>
      <c r="N404" s="60">
        <f>YEAR(Tabela1[[#This Row],[Data  Vencto.]])</f>
        <v>1900</v>
      </c>
    </row>
    <row r="405" spans="1:14" x14ac:dyDescent="0.25">
      <c r="A405" s="84"/>
      <c r="B405" s="40"/>
      <c r="C405" s="40"/>
      <c r="D405" s="40"/>
      <c r="E405" s="40"/>
      <c r="F405" s="40"/>
      <c r="G405" s="84"/>
      <c r="H405" s="89"/>
      <c r="I405" s="77"/>
      <c r="J405" s="80">
        <f>J404+Tabela1[[#This Row],[Valor]]</f>
        <v>3000</v>
      </c>
      <c r="K405" s="61">
        <f>MONTH(Tabela1[[#This Row],[Data Emissão]])</f>
        <v>1</v>
      </c>
      <c r="L405" s="61">
        <f>YEAR(Tabela1[[#This Row],[Data Emissão]])</f>
        <v>1900</v>
      </c>
      <c r="M405" s="59">
        <f>MONTH(Tabela1[[#This Row],[Data  Vencto.]])</f>
        <v>1</v>
      </c>
      <c r="N405" s="60">
        <f>YEAR(Tabela1[[#This Row],[Data  Vencto.]])</f>
        <v>1900</v>
      </c>
    </row>
    <row r="406" spans="1:14" x14ac:dyDescent="0.25">
      <c r="A406" s="84"/>
      <c r="B406" s="40"/>
      <c r="C406" s="40"/>
      <c r="D406" s="40"/>
      <c r="E406" s="40"/>
      <c r="F406" s="40"/>
      <c r="G406" s="84"/>
      <c r="H406" s="89"/>
      <c r="I406" s="77"/>
      <c r="J406" s="80">
        <f>J405+Tabela1[[#This Row],[Valor]]</f>
        <v>3000</v>
      </c>
      <c r="K406" s="61">
        <f>MONTH(Tabela1[[#This Row],[Data Emissão]])</f>
        <v>1</v>
      </c>
      <c r="L406" s="61">
        <f>YEAR(Tabela1[[#This Row],[Data Emissão]])</f>
        <v>1900</v>
      </c>
      <c r="M406" s="59">
        <f>MONTH(Tabela1[[#This Row],[Data  Vencto.]])</f>
        <v>1</v>
      </c>
      <c r="N406" s="60">
        <f>YEAR(Tabela1[[#This Row],[Data  Vencto.]])</f>
        <v>1900</v>
      </c>
    </row>
    <row r="407" spans="1:14" x14ac:dyDescent="0.25">
      <c r="A407" s="84"/>
      <c r="B407" s="40"/>
      <c r="C407" s="40"/>
      <c r="D407" s="40"/>
      <c r="E407" s="40"/>
      <c r="F407" s="40"/>
      <c r="G407" s="84"/>
      <c r="H407" s="89"/>
      <c r="I407" s="77"/>
      <c r="J407" s="80">
        <f>J406+Tabela1[[#This Row],[Valor]]</f>
        <v>3000</v>
      </c>
      <c r="K407" s="61">
        <f>MONTH(Tabela1[[#This Row],[Data Emissão]])</f>
        <v>1</v>
      </c>
      <c r="L407" s="61">
        <f>YEAR(Tabela1[[#This Row],[Data Emissão]])</f>
        <v>1900</v>
      </c>
      <c r="M407" s="59">
        <f>MONTH(Tabela1[[#This Row],[Data  Vencto.]])</f>
        <v>1</v>
      </c>
      <c r="N407" s="60">
        <f>YEAR(Tabela1[[#This Row],[Data  Vencto.]])</f>
        <v>1900</v>
      </c>
    </row>
    <row r="408" spans="1:14" x14ac:dyDescent="0.25">
      <c r="A408" s="84"/>
      <c r="B408" s="40"/>
      <c r="C408" s="40"/>
      <c r="D408" s="40"/>
      <c r="E408" s="40"/>
      <c r="F408" s="40"/>
      <c r="G408" s="84"/>
      <c r="H408" s="89"/>
      <c r="I408" s="77"/>
      <c r="J408" s="80">
        <f>J407+Tabela1[[#This Row],[Valor]]</f>
        <v>3000</v>
      </c>
      <c r="K408" s="61">
        <f>MONTH(Tabela1[[#This Row],[Data Emissão]])</f>
        <v>1</v>
      </c>
      <c r="L408" s="61">
        <f>YEAR(Tabela1[[#This Row],[Data Emissão]])</f>
        <v>1900</v>
      </c>
      <c r="M408" s="59">
        <f>MONTH(Tabela1[[#This Row],[Data  Vencto.]])</f>
        <v>1</v>
      </c>
      <c r="N408" s="60">
        <f>YEAR(Tabela1[[#This Row],[Data  Vencto.]])</f>
        <v>1900</v>
      </c>
    </row>
    <row r="409" spans="1:14" x14ac:dyDescent="0.25">
      <c r="A409" s="84"/>
      <c r="B409" s="40"/>
      <c r="C409" s="40"/>
      <c r="D409" s="40"/>
      <c r="E409" s="40"/>
      <c r="F409" s="40"/>
      <c r="G409" s="84"/>
      <c r="H409" s="89"/>
      <c r="I409" s="77"/>
      <c r="J409" s="80">
        <f>J408+Tabela1[[#This Row],[Valor]]</f>
        <v>3000</v>
      </c>
      <c r="K409" s="61">
        <f>MONTH(Tabela1[[#This Row],[Data Emissão]])</f>
        <v>1</v>
      </c>
      <c r="L409" s="61">
        <f>YEAR(Tabela1[[#This Row],[Data Emissão]])</f>
        <v>1900</v>
      </c>
      <c r="M409" s="59">
        <f>MONTH(Tabela1[[#This Row],[Data  Vencto.]])</f>
        <v>1</v>
      </c>
      <c r="N409" s="60">
        <f>YEAR(Tabela1[[#This Row],[Data  Vencto.]])</f>
        <v>1900</v>
      </c>
    </row>
    <row r="410" spans="1:14" x14ac:dyDescent="0.25">
      <c r="A410" s="84"/>
      <c r="B410" s="40"/>
      <c r="C410" s="40"/>
      <c r="D410" s="40"/>
      <c r="E410" s="40"/>
      <c r="F410" s="40"/>
      <c r="G410" s="84"/>
      <c r="H410" s="89"/>
      <c r="I410" s="77"/>
      <c r="J410" s="80">
        <f>J409+Tabela1[[#This Row],[Valor]]</f>
        <v>3000</v>
      </c>
      <c r="K410" s="61">
        <f>MONTH(Tabela1[[#This Row],[Data Emissão]])</f>
        <v>1</v>
      </c>
      <c r="L410" s="61">
        <f>YEAR(Tabela1[[#This Row],[Data Emissão]])</f>
        <v>1900</v>
      </c>
      <c r="M410" s="59">
        <f>MONTH(Tabela1[[#This Row],[Data  Vencto.]])</f>
        <v>1</v>
      </c>
      <c r="N410" s="60">
        <f>YEAR(Tabela1[[#This Row],[Data  Vencto.]])</f>
        <v>1900</v>
      </c>
    </row>
    <row r="411" spans="1:14" x14ac:dyDescent="0.25">
      <c r="A411" s="84"/>
      <c r="B411" s="40"/>
      <c r="C411" s="40"/>
      <c r="D411" s="40"/>
      <c r="E411" s="40"/>
      <c r="F411" s="40"/>
      <c r="G411" s="84"/>
      <c r="H411" s="89"/>
      <c r="I411" s="77"/>
      <c r="J411" s="80">
        <f>J410+Tabela1[[#This Row],[Valor]]</f>
        <v>3000</v>
      </c>
      <c r="K411" s="61">
        <f>MONTH(Tabela1[[#This Row],[Data Emissão]])</f>
        <v>1</v>
      </c>
      <c r="L411" s="61">
        <f>YEAR(Tabela1[[#This Row],[Data Emissão]])</f>
        <v>1900</v>
      </c>
      <c r="M411" s="59">
        <f>MONTH(Tabela1[[#This Row],[Data  Vencto.]])</f>
        <v>1</v>
      </c>
      <c r="N411" s="60">
        <f>YEAR(Tabela1[[#This Row],[Data  Vencto.]])</f>
        <v>1900</v>
      </c>
    </row>
    <row r="412" spans="1:14" x14ac:dyDescent="0.25">
      <c r="A412" s="84"/>
      <c r="B412" s="40"/>
      <c r="C412" s="40"/>
      <c r="D412" s="40"/>
      <c r="E412" s="40"/>
      <c r="F412" s="40"/>
      <c r="G412" s="84"/>
      <c r="H412" s="89"/>
      <c r="I412" s="77"/>
      <c r="J412" s="80">
        <f>J411+Tabela1[[#This Row],[Valor]]</f>
        <v>3000</v>
      </c>
      <c r="K412" s="61">
        <f>MONTH(Tabela1[[#This Row],[Data Emissão]])</f>
        <v>1</v>
      </c>
      <c r="L412" s="61">
        <f>YEAR(Tabela1[[#This Row],[Data Emissão]])</f>
        <v>1900</v>
      </c>
      <c r="M412" s="59">
        <f>MONTH(Tabela1[[#This Row],[Data  Vencto.]])</f>
        <v>1</v>
      </c>
      <c r="N412" s="60">
        <f>YEAR(Tabela1[[#This Row],[Data  Vencto.]])</f>
        <v>1900</v>
      </c>
    </row>
    <row r="413" spans="1:14" x14ac:dyDescent="0.25">
      <c r="A413" s="84"/>
      <c r="B413" s="40"/>
      <c r="C413" s="40"/>
      <c r="D413" s="40"/>
      <c r="E413" s="40"/>
      <c r="F413" s="40"/>
      <c r="G413" s="84"/>
      <c r="H413" s="89"/>
      <c r="I413" s="77"/>
      <c r="J413" s="80">
        <f>J412+Tabela1[[#This Row],[Valor]]</f>
        <v>3000</v>
      </c>
      <c r="K413" s="61">
        <f>MONTH(Tabela1[[#This Row],[Data Emissão]])</f>
        <v>1</v>
      </c>
      <c r="L413" s="61">
        <f>YEAR(Tabela1[[#This Row],[Data Emissão]])</f>
        <v>1900</v>
      </c>
      <c r="M413" s="59">
        <f>MONTH(Tabela1[[#This Row],[Data  Vencto.]])</f>
        <v>1</v>
      </c>
      <c r="N413" s="60">
        <f>YEAR(Tabela1[[#This Row],[Data  Vencto.]])</f>
        <v>1900</v>
      </c>
    </row>
    <row r="414" spans="1:14" x14ac:dyDescent="0.25">
      <c r="A414" s="84"/>
      <c r="B414" s="40"/>
      <c r="C414" s="40"/>
      <c r="D414" s="40"/>
      <c r="E414" s="40"/>
      <c r="F414" s="40"/>
      <c r="G414" s="84"/>
      <c r="H414" s="89"/>
      <c r="I414" s="77"/>
      <c r="J414" s="80">
        <f>J413+Tabela1[[#This Row],[Valor]]</f>
        <v>3000</v>
      </c>
      <c r="K414" s="61">
        <f>MONTH(Tabela1[[#This Row],[Data Emissão]])</f>
        <v>1</v>
      </c>
      <c r="L414" s="61">
        <f>YEAR(Tabela1[[#This Row],[Data Emissão]])</f>
        <v>1900</v>
      </c>
      <c r="M414" s="59">
        <f>MONTH(Tabela1[[#This Row],[Data  Vencto.]])</f>
        <v>1</v>
      </c>
      <c r="N414" s="60">
        <f>YEAR(Tabela1[[#This Row],[Data  Vencto.]])</f>
        <v>1900</v>
      </c>
    </row>
    <row r="415" spans="1:14" x14ac:dyDescent="0.25">
      <c r="A415" s="84"/>
      <c r="B415" s="40"/>
      <c r="C415" s="40"/>
      <c r="D415" s="40"/>
      <c r="E415" s="40"/>
      <c r="F415" s="40"/>
      <c r="G415" s="84"/>
      <c r="H415" s="89"/>
      <c r="I415" s="77"/>
      <c r="J415" s="80">
        <f>J414+Tabela1[[#This Row],[Valor]]</f>
        <v>3000</v>
      </c>
      <c r="K415" s="61">
        <f>MONTH(Tabela1[[#This Row],[Data Emissão]])</f>
        <v>1</v>
      </c>
      <c r="L415" s="61">
        <f>YEAR(Tabela1[[#This Row],[Data Emissão]])</f>
        <v>1900</v>
      </c>
      <c r="M415" s="59">
        <f>MONTH(Tabela1[[#This Row],[Data  Vencto.]])</f>
        <v>1</v>
      </c>
      <c r="N415" s="60">
        <f>YEAR(Tabela1[[#This Row],[Data  Vencto.]])</f>
        <v>1900</v>
      </c>
    </row>
    <row r="416" spans="1:14" x14ac:dyDescent="0.25">
      <c r="A416" s="84"/>
      <c r="B416" s="40"/>
      <c r="C416" s="40"/>
      <c r="D416" s="40"/>
      <c r="E416" s="40"/>
      <c r="F416" s="40"/>
      <c r="G416" s="84"/>
      <c r="H416" s="89"/>
      <c r="I416" s="77"/>
      <c r="J416" s="80">
        <f>J415+Tabela1[[#This Row],[Valor]]</f>
        <v>3000</v>
      </c>
      <c r="K416" s="61">
        <f>MONTH(Tabela1[[#This Row],[Data Emissão]])</f>
        <v>1</v>
      </c>
      <c r="L416" s="61">
        <f>YEAR(Tabela1[[#This Row],[Data Emissão]])</f>
        <v>1900</v>
      </c>
      <c r="M416" s="59">
        <f>MONTH(Tabela1[[#This Row],[Data  Vencto.]])</f>
        <v>1</v>
      </c>
      <c r="N416" s="60">
        <f>YEAR(Tabela1[[#This Row],[Data  Vencto.]])</f>
        <v>1900</v>
      </c>
    </row>
    <row r="417" spans="1:14" x14ac:dyDescent="0.25">
      <c r="A417" s="84"/>
      <c r="B417" s="40"/>
      <c r="C417" s="40"/>
      <c r="D417" s="40"/>
      <c r="E417" s="40"/>
      <c r="F417" s="40"/>
      <c r="G417" s="84"/>
      <c r="H417" s="89"/>
      <c r="I417" s="77"/>
      <c r="J417" s="80">
        <f>J416+Tabela1[[#This Row],[Valor]]</f>
        <v>3000</v>
      </c>
      <c r="K417" s="61">
        <f>MONTH(Tabela1[[#This Row],[Data Emissão]])</f>
        <v>1</v>
      </c>
      <c r="L417" s="61">
        <f>YEAR(Tabela1[[#This Row],[Data Emissão]])</f>
        <v>1900</v>
      </c>
      <c r="M417" s="59">
        <f>MONTH(Tabela1[[#This Row],[Data  Vencto.]])</f>
        <v>1</v>
      </c>
      <c r="N417" s="60">
        <f>YEAR(Tabela1[[#This Row],[Data  Vencto.]])</f>
        <v>1900</v>
      </c>
    </row>
    <row r="418" spans="1:14" x14ac:dyDescent="0.25">
      <c r="A418" s="84"/>
      <c r="B418" s="40"/>
      <c r="C418" s="40"/>
      <c r="D418" s="40"/>
      <c r="E418" s="40"/>
      <c r="F418" s="40"/>
      <c r="G418" s="84"/>
      <c r="H418" s="89"/>
      <c r="I418" s="77"/>
      <c r="J418" s="80">
        <f>J417+Tabela1[[#This Row],[Valor]]</f>
        <v>3000</v>
      </c>
      <c r="K418" s="61">
        <f>MONTH(Tabela1[[#This Row],[Data Emissão]])</f>
        <v>1</v>
      </c>
      <c r="L418" s="61">
        <f>YEAR(Tabela1[[#This Row],[Data Emissão]])</f>
        <v>1900</v>
      </c>
      <c r="M418" s="59">
        <f>MONTH(Tabela1[[#This Row],[Data  Vencto.]])</f>
        <v>1</v>
      </c>
      <c r="N418" s="60">
        <f>YEAR(Tabela1[[#This Row],[Data  Vencto.]])</f>
        <v>1900</v>
      </c>
    </row>
    <row r="419" spans="1:14" x14ac:dyDescent="0.25">
      <c r="A419" s="84"/>
      <c r="B419" s="40"/>
      <c r="C419" s="40"/>
      <c r="D419" s="40"/>
      <c r="E419" s="40"/>
      <c r="F419" s="40"/>
      <c r="G419" s="84"/>
      <c r="H419" s="89"/>
      <c r="I419" s="77"/>
      <c r="J419" s="80">
        <f>J418+Tabela1[[#This Row],[Valor]]</f>
        <v>3000</v>
      </c>
      <c r="K419" s="61">
        <f>MONTH(Tabela1[[#This Row],[Data Emissão]])</f>
        <v>1</v>
      </c>
      <c r="L419" s="61">
        <f>YEAR(Tabela1[[#This Row],[Data Emissão]])</f>
        <v>1900</v>
      </c>
      <c r="M419" s="59">
        <f>MONTH(Tabela1[[#This Row],[Data  Vencto.]])</f>
        <v>1</v>
      </c>
      <c r="N419" s="60">
        <f>YEAR(Tabela1[[#This Row],[Data  Vencto.]])</f>
        <v>1900</v>
      </c>
    </row>
    <row r="420" spans="1:14" x14ac:dyDescent="0.25">
      <c r="A420" s="84"/>
      <c r="B420" s="40"/>
      <c r="C420" s="40"/>
      <c r="D420" s="40"/>
      <c r="E420" s="40"/>
      <c r="F420" s="40"/>
      <c r="G420" s="84"/>
      <c r="H420" s="89"/>
      <c r="I420" s="77"/>
      <c r="J420" s="80">
        <f>J419+Tabela1[[#This Row],[Valor]]</f>
        <v>3000</v>
      </c>
      <c r="K420" s="61">
        <f>MONTH(Tabela1[[#This Row],[Data Emissão]])</f>
        <v>1</v>
      </c>
      <c r="L420" s="61">
        <f>YEAR(Tabela1[[#This Row],[Data Emissão]])</f>
        <v>1900</v>
      </c>
      <c r="M420" s="59">
        <f>MONTH(Tabela1[[#This Row],[Data  Vencto.]])</f>
        <v>1</v>
      </c>
      <c r="N420" s="60">
        <f>YEAR(Tabela1[[#This Row],[Data  Vencto.]])</f>
        <v>1900</v>
      </c>
    </row>
    <row r="421" spans="1:14" x14ac:dyDescent="0.25">
      <c r="A421" s="84"/>
      <c r="B421" s="40"/>
      <c r="C421" s="40"/>
      <c r="D421" s="40"/>
      <c r="E421" s="40"/>
      <c r="F421" s="40"/>
      <c r="G421" s="84"/>
      <c r="H421" s="89"/>
      <c r="I421" s="77"/>
      <c r="J421" s="80">
        <f>J420+Tabela1[[#This Row],[Valor]]</f>
        <v>3000</v>
      </c>
      <c r="K421" s="61">
        <f>MONTH(Tabela1[[#This Row],[Data Emissão]])</f>
        <v>1</v>
      </c>
      <c r="L421" s="61">
        <f>YEAR(Tabela1[[#This Row],[Data Emissão]])</f>
        <v>1900</v>
      </c>
      <c r="M421" s="59">
        <f>MONTH(Tabela1[[#This Row],[Data  Vencto.]])</f>
        <v>1</v>
      </c>
      <c r="N421" s="60">
        <f>YEAR(Tabela1[[#This Row],[Data  Vencto.]])</f>
        <v>1900</v>
      </c>
    </row>
    <row r="422" spans="1:14" x14ac:dyDescent="0.25">
      <c r="A422" s="84"/>
      <c r="B422" s="40"/>
      <c r="C422" s="40"/>
      <c r="D422" s="40"/>
      <c r="E422" s="40"/>
      <c r="F422" s="40"/>
      <c r="G422" s="84"/>
      <c r="H422" s="89"/>
      <c r="I422" s="77"/>
      <c r="J422" s="80">
        <f>J421+Tabela1[[#This Row],[Valor]]</f>
        <v>3000</v>
      </c>
      <c r="K422" s="61">
        <f>MONTH(Tabela1[[#This Row],[Data Emissão]])</f>
        <v>1</v>
      </c>
      <c r="L422" s="61">
        <f>YEAR(Tabela1[[#This Row],[Data Emissão]])</f>
        <v>1900</v>
      </c>
      <c r="M422" s="59">
        <f>MONTH(Tabela1[[#This Row],[Data  Vencto.]])</f>
        <v>1</v>
      </c>
      <c r="N422" s="60">
        <f>YEAR(Tabela1[[#This Row],[Data  Vencto.]])</f>
        <v>1900</v>
      </c>
    </row>
    <row r="423" spans="1:14" x14ac:dyDescent="0.25">
      <c r="A423" s="84"/>
      <c r="B423" s="40"/>
      <c r="C423" s="40"/>
      <c r="D423" s="40"/>
      <c r="E423" s="40"/>
      <c r="F423" s="40"/>
      <c r="G423" s="84"/>
      <c r="H423" s="89"/>
      <c r="I423" s="77"/>
      <c r="J423" s="80">
        <f>J422+Tabela1[[#This Row],[Valor]]</f>
        <v>3000</v>
      </c>
      <c r="K423" s="61">
        <f>MONTH(Tabela1[[#This Row],[Data Emissão]])</f>
        <v>1</v>
      </c>
      <c r="L423" s="61">
        <f>YEAR(Tabela1[[#This Row],[Data Emissão]])</f>
        <v>1900</v>
      </c>
      <c r="M423" s="59">
        <f>MONTH(Tabela1[[#This Row],[Data  Vencto.]])</f>
        <v>1</v>
      </c>
      <c r="N423" s="60">
        <f>YEAR(Tabela1[[#This Row],[Data  Vencto.]])</f>
        <v>1900</v>
      </c>
    </row>
    <row r="424" spans="1:14" x14ac:dyDescent="0.25">
      <c r="A424" s="84"/>
      <c r="B424" s="40"/>
      <c r="C424" s="40"/>
      <c r="D424" s="40"/>
      <c r="E424" s="40"/>
      <c r="F424" s="40"/>
      <c r="G424" s="84"/>
      <c r="H424" s="89"/>
      <c r="I424" s="77"/>
      <c r="J424" s="80">
        <f>J423+Tabela1[[#This Row],[Valor]]</f>
        <v>3000</v>
      </c>
      <c r="K424" s="61">
        <f>MONTH(Tabela1[[#This Row],[Data Emissão]])</f>
        <v>1</v>
      </c>
      <c r="L424" s="61">
        <f>YEAR(Tabela1[[#This Row],[Data Emissão]])</f>
        <v>1900</v>
      </c>
      <c r="M424" s="59">
        <f>MONTH(Tabela1[[#This Row],[Data  Vencto.]])</f>
        <v>1</v>
      </c>
      <c r="N424" s="60">
        <f>YEAR(Tabela1[[#This Row],[Data  Vencto.]])</f>
        <v>1900</v>
      </c>
    </row>
    <row r="425" spans="1:14" x14ac:dyDescent="0.25">
      <c r="A425" s="84"/>
      <c r="B425" s="40"/>
      <c r="C425" s="40"/>
      <c r="D425" s="40"/>
      <c r="E425" s="40"/>
      <c r="F425" s="40"/>
      <c r="G425" s="84"/>
      <c r="H425" s="89"/>
      <c r="I425" s="77"/>
      <c r="J425" s="80">
        <f>J424+Tabela1[[#This Row],[Valor]]</f>
        <v>3000</v>
      </c>
      <c r="K425" s="61">
        <f>MONTH(Tabela1[[#This Row],[Data Emissão]])</f>
        <v>1</v>
      </c>
      <c r="L425" s="61">
        <f>YEAR(Tabela1[[#This Row],[Data Emissão]])</f>
        <v>1900</v>
      </c>
      <c r="M425" s="59">
        <f>MONTH(Tabela1[[#This Row],[Data  Vencto.]])</f>
        <v>1</v>
      </c>
      <c r="N425" s="60">
        <f>YEAR(Tabela1[[#This Row],[Data  Vencto.]])</f>
        <v>1900</v>
      </c>
    </row>
    <row r="426" spans="1:14" x14ac:dyDescent="0.25">
      <c r="A426" s="84"/>
      <c r="B426" s="40"/>
      <c r="C426" s="40"/>
      <c r="D426" s="40"/>
      <c r="E426" s="40"/>
      <c r="F426" s="40"/>
      <c r="G426" s="84"/>
      <c r="H426" s="89"/>
      <c r="I426" s="77"/>
      <c r="J426" s="80">
        <f>J425+Tabela1[[#This Row],[Valor]]</f>
        <v>3000</v>
      </c>
      <c r="K426" s="61">
        <f>MONTH(Tabela1[[#This Row],[Data Emissão]])</f>
        <v>1</v>
      </c>
      <c r="L426" s="61">
        <f>YEAR(Tabela1[[#This Row],[Data Emissão]])</f>
        <v>1900</v>
      </c>
      <c r="M426" s="59">
        <f>MONTH(Tabela1[[#This Row],[Data  Vencto.]])</f>
        <v>1</v>
      </c>
      <c r="N426" s="60">
        <f>YEAR(Tabela1[[#This Row],[Data  Vencto.]])</f>
        <v>1900</v>
      </c>
    </row>
    <row r="427" spans="1:14" x14ac:dyDescent="0.25">
      <c r="A427" s="84"/>
      <c r="B427" s="40"/>
      <c r="C427" s="40"/>
      <c r="D427" s="40"/>
      <c r="E427" s="40"/>
      <c r="F427" s="40"/>
      <c r="G427" s="84"/>
      <c r="H427" s="89"/>
      <c r="I427" s="77"/>
      <c r="J427" s="80">
        <f>J426+Tabela1[[#This Row],[Valor]]</f>
        <v>3000</v>
      </c>
      <c r="K427" s="61">
        <f>MONTH(Tabela1[[#This Row],[Data Emissão]])</f>
        <v>1</v>
      </c>
      <c r="L427" s="61">
        <f>YEAR(Tabela1[[#This Row],[Data Emissão]])</f>
        <v>1900</v>
      </c>
      <c r="M427" s="59">
        <f>MONTH(Tabela1[[#This Row],[Data  Vencto.]])</f>
        <v>1</v>
      </c>
      <c r="N427" s="60">
        <f>YEAR(Tabela1[[#This Row],[Data  Vencto.]])</f>
        <v>1900</v>
      </c>
    </row>
    <row r="428" spans="1:14" x14ac:dyDescent="0.25">
      <c r="A428" s="84"/>
      <c r="B428" s="40"/>
      <c r="C428" s="40"/>
      <c r="D428" s="40"/>
      <c r="E428" s="40"/>
      <c r="F428" s="40"/>
      <c r="G428" s="84"/>
      <c r="H428" s="89"/>
      <c r="I428" s="77"/>
      <c r="J428" s="80">
        <f>J427+Tabela1[[#This Row],[Valor]]</f>
        <v>3000</v>
      </c>
      <c r="K428" s="61">
        <f>MONTH(Tabela1[[#This Row],[Data Emissão]])</f>
        <v>1</v>
      </c>
      <c r="L428" s="61">
        <f>YEAR(Tabela1[[#This Row],[Data Emissão]])</f>
        <v>1900</v>
      </c>
      <c r="M428" s="59">
        <f>MONTH(Tabela1[[#This Row],[Data  Vencto.]])</f>
        <v>1</v>
      </c>
      <c r="N428" s="60">
        <f>YEAR(Tabela1[[#This Row],[Data  Vencto.]])</f>
        <v>1900</v>
      </c>
    </row>
    <row r="429" spans="1:14" x14ac:dyDescent="0.25">
      <c r="A429" s="84"/>
      <c r="B429" s="40"/>
      <c r="C429" s="40"/>
      <c r="D429" s="40"/>
      <c r="E429" s="40"/>
      <c r="F429" s="40"/>
      <c r="G429" s="84"/>
      <c r="H429" s="89"/>
      <c r="I429" s="77"/>
      <c r="J429" s="80">
        <f>J428+Tabela1[[#This Row],[Valor]]</f>
        <v>3000</v>
      </c>
      <c r="K429" s="61">
        <f>MONTH(Tabela1[[#This Row],[Data Emissão]])</f>
        <v>1</v>
      </c>
      <c r="L429" s="61">
        <f>YEAR(Tabela1[[#This Row],[Data Emissão]])</f>
        <v>1900</v>
      </c>
      <c r="M429" s="59">
        <f>MONTH(Tabela1[[#This Row],[Data  Vencto.]])</f>
        <v>1</v>
      </c>
      <c r="N429" s="60">
        <f>YEAR(Tabela1[[#This Row],[Data  Vencto.]])</f>
        <v>1900</v>
      </c>
    </row>
    <row r="430" spans="1:14" x14ac:dyDescent="0.25">
      <c r="A430" s="84"/>
      <c r="B430" s="40"/>
      <c r="C430" s="40"/>
      <c r="D430" s="40"/>
      <c r="E430" s="40"/>
      <c r="F430" s="40"/>
      <c r="G430" s="84"/>
      <c r="H430" s="89"/>
      <c r="I430" s="77"/>
      <c r="J430" s="80">
        <f>J429+Tabela1[[#This Row],[Valor]]</f>
        <v>3000</v>
      </c>
      <c r="K430" s="61">
        <f>MONTH(Tabela1[[#This Row],[Data Emissão]])</f>
        <v>1</v>
      </c>
      <c r="L430" s="61">
        <f>YEAR(Tabela1[[#This Row],[Data Emissão]])</f>
        <v>1900</v>
      </c>
      <c r="M430" s="59">
        <f>MONTH(Tabela1[[#This Row],[Data  Vencto.]])</f>
        <v>1</v>
      </c>
      <c r="N430" s="60">
        <f>YEAR(Tabela1[[#This Row],[Data  Vencto.]])</f>
        <v>1900</v>
      </c>
    </row>
    <row r="431" spans="1:14" x14ac:dyDescent="0.25">
      <c r="A431" s="84"/>
      <c r="B431" s="40"/>
      <c r="C431" s="40"/>
      <c r="D431" s="40"/>
      <c r="E431" s="40"/>
      <c r="F431" s="40"/>
      <c r="G431" s="84"/>
      <c r="H431" s="89"/>
      <c r="I431" s="77"/>
      <c r="J431" s="80">
        <f>J430+Tabela1[[#This Row],[Valor]]</f>
        <v>3000</v>
      </c>
      <c r="K431" s="61">
        <f>MONTH(Tabela1[[#This Row],[Data Emissão]])</f>
        <v>1</v>
      </c>
      <c r="L431" s="61">
        <f>YEAR(Tabela1[[#This Row],[Data Emissão]])</f>
        <v>1900</v>
      </c>
      <c r="M431" s="59">
        <f>MONTH(Tabela1[[#This Row],[Data  Vencto.]])</f>
        <v>1</v>
      </c>
      <c r="N431" s="60">
        <f>YEAR(Tabela1[[#This Row],[Data  Vencto.]])</f>
        <v>1900</v>
      </c>
    </row>
    <row r="432" spans="1:14" x14ac:dyDescent="0.25">
      <c r="A432" s="84"/>
      <c r="B432" s="40"/>
      <c r="C432" s="40"/>
      <c r="D432" s="40"/>
      <c r="E432" s="40"/>
      <c r="F432" s="40"/>
      <c r="G432" s="84"/>
      <c r="H432" s="89"/>
      <c r="I432" s="77"/>
      <c r="J432" s="80">
        <f>J431+Tabela1[[#This Row],[Valor]]</f>
        <v>3000</v>
      </c>
      <c r="K432" s="61">
        <f>MONTH(Tabela1[[#This Row],[Data Emissão]])</f>
        <v>1</v>
      </c>
      <c r="L432" s="61">
        <f>YEAR(Tabela1[[#This Row],[Data Emissão]])</f>
        <v>1900</v>
      </c>
      <c r="M432" s="59">
        <f>MONTH(Tabela1[[#This Row],[Data  Vencto.]])</f>
        <v>1</v>
      </c>
      <c r="N432" s="60">
        <f>YEAR(Tabela1[[#This Row],[Data  Vencto.]])</f>
        <v>1900</v>
      </c>
    </row>
    <row r="433" spans="1:14" x14ac:dyDescent="0.25">
      <c r="A433" s="84"/>
      <c r="B433" s="40"/>
      <c r="C433" s="40"/>
      <c r="D433" s="40"/>
      <c r="E433" s="40"/>
      <c r="F433" s="40"/>
      <c r="G433" s="84"/>
      <c r="H433" s="89"/>
      <c r="I433" s="77"/>
      <c r="J433" s="80">
        <f>J432+Tabela1[[#This Row],[Valor]]</f>
        <v>3000</v>
      </c>
      <c r="K433" s="61">
        <f>MONTH(Tabela1[[#This Row],[Data Emissão]])</f>
        <v>1</v>
      </c>
      <c r="L433" s="61">
        <f>YEAR(Tabela1[[#This Row],[Data Emissão]])</f>
        <v>1900</v>
      </c>
      <c r="M433" s="59">
        <f>MONTH(Tabela1[[#This Row],[Data  Vencto.]])</f>
        <v>1</v>
      </c>
      <c r="N433" s="60">
        <f>YEAR(Tabela1[[#This Row],[Data  Vencto.]])</f>
        <v>1900</v>
      </c>
    </row>
    <row r="434" spans="1:14" x14ac:dyDescent="0.25">
      <c r="A434" s="84"/>
      <c r="B434" s="40"/>
      <c r="C434" s="40"/>
      <c r="D434" s="40"/>
      <c r="E434" s="40"/>
      <c r="F434" s="40"/>
      <c r="G434" s="84"/>
      <c r="H434" s="89"/>
      <c r="I434" s="77"/>
      <c r="J434" s="80">
        <f>J433+Tabela1[[#This Row],[Valor]]</f>
        <v>3000</v>
      </c>
      <c r="K434" s="61">
        <f>MONTH(Tabela1[[#This Row],[Data Emissão]])</f>
        <v>1</v>
      </c>
      <c r="L434" s="61">
        <f>YEAR(Tabela1[[#This Row],[Data Emissão]])</f>
        <v>1900</v>
      </c>
      <c r="M434" s="59">
        <f>MONTH(Tabela1[[#This Row],[Data  Vencto.]])</f>
        <v>1</v>
      </c>
      <c r="N434" s="60">
        <f>YEAR(Tabela1[[#This Row],[Data  Vencto.]])</f>
        <v>1900</v>
      </c>
    </row>
    <row r="435" spans="1:14" x14ac:dyDescent="0.25">
      <c r="A435" s="84"/>
      <c r="B435" s="40"/>
      <c r="C435" s="40"/>
      <c r="D435" s="40"/>
      <c r="E435" s="40"/>
      <c r="F435" s="40"/>
      <c r="G435" s="84"/>
      <c r="H435" s="89"/>
      <c r="I435" s="77"/>
      <c r="J435" s="80">
        <f>J434+Tabela1[[#This Row],[Valor]]</f>
        <v>3000</v>
      </c>
      <c r="K435" s="61">
        <f>MONTH(Tabela1[[#This Row],[Data Emissão]])</f>
        <v>1</v>
      </c>
      <c r="L435" s="61">
        <f>YEAR(Tabela1[[#This Row],[Data Emissão]])</f>
        <v>1900</v>
      </c>
      <c r="M435" s="59">
        <f>MONTH(Tabela1[[#This Row],[Data  Vencto.]])</f>
        <v>1</v>
      </c>
      <c r="N435" s="60">
        <f>YEAR(Tabela1[[#This Row],[Data  Vencto.]])</f>
        <v>1900</v>
      </c>
    </row>
    <row r="436" spans="1:14" x14ac:dyDescent="0.25">
      <c r="A436" s="84"/>
      <c r="B436" s="40"/>
      <c r="C436" s="40"/>
      <c r="D436" s="40"/>
      <c r="E436" s="40"/>
      <c r="F436" s="40"/>
      <c r="G436" s="84"/>
      <c r="H436" s="89"/>
      <c r="I436" s="77"/>
      <c r="J436" s="80">
        <f>J435+Tabela1[[#This Row],[Valor]]</f>
        <v>3000</v>
      </c>
      <c r="K436" s="61">
        <f>MONTH(Tabela1[[#This Row],[Data Emissão]])</f>
        <v>1</v>
      </c>
      <c r="L436" s="61">
        <f>YEAR(Tabela1[[#This Row],[Data Emissão]])</f>
        <v>1900</v>
      </c>
      <c r="M436" s="59">
        <f>MONTH(Tabela1[[#This Row],[Data  Vencto.]])</f>
        <v>1</v>
      </c>
      <c r="N436" s="60">
        <f>YEAR(Tabela1[[#This Row],[Data  Vencto.]])</f>
        <v>1900</v>
      </c>
    </row>
    <row r="437" spans="1:14" x14ac:dyDescent="0.25">
      <c r="A437" s="84"/>
      <c r="B437" s="40"/>
      <c r="C437" s="40"/>
      <c r="D437" s="40"/>
      <c r="E437" s="40"/>
      <c r="F437" s="40"/>
      <c r="G437" s="84"/>
      <c r="H437" s="89"/>
      <c r="I437" s="77"/>
      <c r="J437" s="80">
        <f>J436+Tabela1[[#This Row],[Valor]]</f>
        <v>3000</v>
      </c>
      <c r="K437" s="61">
        <f>MONTH(Tabela1[[#This Row],[Data Emissão]])</f>
        <v>1</v>
      </c>
      <c r="L437" s="61">
        <f>YEAR(Tabela1[[#This Row],[Data Emissão]])</f>
        <v>1900</v>
      </c>
      <c r="M437" s="59">
        <f>MONTH(Tabela1[[#This Row],[Data  Vencto.]])</f>
        <v>1</v>
      </c>
      <c r="N437" s="60">
        <f>YEAR(Tabela1[[#This Row],[Data  Vencto.]])</f>
        <v>1900</v>
      </c>
    </row>
    <row r="438" spans="1:14" x14ac:dyDescent="0.25">
      <c r="A438" s="84"/>
      <c r="B438" s="40"/>
      <c r="C438" s="40"/>
      <c r="D438" s="40"/>
      <c r="E438" s="40"/>
      <c r="F438" s="40"/>
      <c r="G438" s="84"/>
      <c r="H438" s="89"/>
      <c r="I438" s="77"/>
      <c r="J438" s="80">
        <f>J437+Tabela1[[#This Row],[Valor]]</f>
        <v>3000</v>
      </c>
      <c r="K438" s="61">
        <f>MONTH(Tabela1[[#This Row],[Data Emissão]])</f>
        <v>1</v>
      </c>
      <c r="L438" s="61">
        <f>YEAR(Tabela1[[#This Row],[Data Emissão]])</f>
        <v>1900</v>
      </c>
      <c r="M438" s="59">
        <f>MONTH(Tabela1[[#This Row],[Data  Vencto.]])</f>
        <v>1</v>
      </c>
      <c r="N438" s="60">
        <f>YEAR(Tabela1[[#This Row],[Data  Vencto.]])</f>
        <v>1900</v>
      </c>
    </row>
    <row r="439" spans="1:14" x14ac:dyDescent="0.25">
      <c r="A439" s="84"/>
      <c r="B439" s="40"/>
      <c r="C439" s="40"/>
      <c r="D439" s="40"/>
      <c r="E439" s="40"/>
      <c r="F439" s="40"/>
      <c r="G439" s="84"/>
      <c r="H439" s="89"/>
      <c r="I439" s="77"/>
      <c r="J439" s="80">
        <f>J438+Tabela1[[#This Row],[Valor]]</f>
        <v>3000</v>
      </c>
      <c r="K439" s="61">
        <f>MONTH(Tabela1[[#This Row],[Data Emissão]])</f>
        <v>1</v>
      </c>
      <c r="L439" s="61">
        <f>YEAR(Tabela1[[#This Row],[Data Emissão]])</f>
        <v>1900</v>
      </c>
      <c r="M439" s="59">
        <f>MONTH(Tabela1[[#This Row],[Data  Vencto.]])</f>
        <v>1</v>
      </c>
      <c r="N439" s="60">
        <f>YEAR(Tabela1[[#This Row],[Data  Vencto.]])</f>
        <v>1900</v>
      </c>
    </row>
    <row r="440" spans="1:14" x14ac:dyDescent="0.25">
      <c r="A440" s="84"/>
      <c r="B440" s="40"/>
      <c r="C440" s="40"/>
      <c r="D440" s="40"/>
      <c r="E440" s="40"/>
      <c r="F440" s="40"/>
      <c r="G440" s="84"/>
      <c r="H440" s="89"/>
      <c r="I440" s="77"/>
      <c r="J440" s="80">
        <f>J439+Tabela1[[#This Row],[Valor]]</f>
        <v>3000</v>
      </c>
      <c r="K440" s="61">
        <f>MONTH(Tabela1[[#This Row],[Data Emissão]])</f>
        <v>1</v>
      </c>
      <c r="L440" s="61">
        <f>YEAR(Tabela1[[#This Row],[Data Emissão]])</f>
        <v>1900</v>
      </c>
      <c r="M440" s="59">
        <f>MONTH(Tabela1[[#This Row],[Data  Vencto.]])</f>
        <v>1</v>
      </c>
      <c r="N440" s="60">
        <f>YEAR(Tabela1[[#This Row],[Data  Vencto.]])</f>
        <v>1900</v>
      </c>
    </row>
    <row r="441" spans="1:14" x14ac:dyDescent="0.25">
      <c r="A441" s="84"/>
      <c r="B441" s="40"/>
      <c r="C441" s="40"/>
      <c r="D441" s="40"/>
      <c r="E441" s="40"/>
      <c r="F441" s="40"/>
      <c r="G441" s="84"/>
      <c r="H441" s="89"/>
      <c r="I441" s="77"/>
      <c r="J441" s="80">
        <f>J440+Tabela1[[#This Row],[Valor]]</f>
        <v>3000</v>
      </c>
      <c r="K441" s="61">
        <f>MONTH(Tabela1[[#This Row],[Data Emissão]])</f>
        <v>1</v>
      </c>
      <c r="L441" s="61">
        <f>YEAR(Tabela1[[#This Row],[Data Emissão]])</f>
        <v>1900</v>
      </c>
      <c r="M441" s="59">
        <f>MONTH(Tabela1[[#This Row],[Data  Vencto.]])</f>
        <v>1</v>
      </c>
      <c r="N441" s="60">
        <f>YEAR(Tabela1[[#This Row],[Data  Vencto.]])</f>
        <v>1900</v>
      </c>
    </row>
    <row r="442" spans="1:14" x14ac:dyDescent="0.25">
      <c r="A442" s="84"/>
      <c r="B442" s="40"/>
      <c r="C442" s="40"/>
      <c r="D442" s="40"/>
      <c r="E442" s="40"/>
      <c r="F442" s="40"/>
      <c r="G442" s="84"/>
      <c r="H442" s="89"/>
      <c r="I442" s="77"/>
      <c r="J442" s="80">
        <f>J441+Tabela1[[#This Row],[Valor]]</f>
        <v>3000</v>
      </c>
      <c r="K442" s="61">
        <f>MONTH(Tabela1[[#This Row],[Data Emissão]])</f>
        <v>1</v>
      </c>
      <c r="L442" s="61">
        <f>YEAR(Tabela1[[#This Row],[Data Emissão]])</f>
        <v>1900</v>
      </c>
      <c r="M442" s="59">
        <f>MONTH(Tabela1[[#This Row],[Data  Vencto.]])</f>
        <v>1</v>
      </c>
      <c r="N442" s="60">
        <f>YEAR(Tabela1[[#This Row],[Data  Vencto.]])</f>
        <v>1900</v>
      </c>
    </row>
    <row r="443" spans="1:14" x14ac:dyDescent="0.25">
      <c r="A443" s="84"/>
      <c r="B443" s="40"/>
      <c r="C443" s="40"/>
      <c r="D443" s="40"/>
      <c r="E443" s="40"/>
      <c r="F443" s="40"/>
      <c r="G443" s="84"/>
      <c r="H443" s="89"/>
      <c r="I443" s="77"/>
      <c r="J443" s="80">
        <f>J442+Tabela1[[#This Row],[Valor]]</f>
        <v>3000</v>
      </c>
      <c r="K443" s="61">
        <f>MONTH(Tabela1[[#This Row],[Data Emissão]])</f>
        <v>1</v>
      </c>
      <c r="L443" s="61">
        <f>YEAR(Tabela1[[#This Row],[Data Emissão]])</f>
        <v>1900</v>
      </c>
      <c r="M443" s="59">
        <f>MONTH(Tabela1[[#This Row],[Data  Vencto.]])</f>
        <v>1</v>
      </c>
      <c r="N443" s="60">
        <f>YEAR(Tabela1[[#This Row],[Data  Vencto.]])</f>
        <v>1900</v>
      </c>
    </row>
    <row r="444" spans="1:14" x14ac:dyDescent="0.25">
      <c r="A444" s="84"/>
      <c r="B444" s="40"/>
      <c r="C444" s="40"/>
      <c r="D444" s="40"/>
      <c r="E444" s="40"/>
      <c r="F444" s="40"/>
      <c r="G444" s="84"/>
      <c r="H444" s="89"/>
      <c r="I444" s="77"/>
      <c r="J444" s="80">
        <f>J443+Tabela1[[#This Row],[Valor]]</f>
        <v>3000</v>
      </c>
      <c r="K444" s="61">
        <f>MONTH(Tabela1[[#This Row],[Data Emissão]])</f>
        <v>1</v>
      </c>
      <c r="L444" s="61">
        <f>YEAR(Tabela1[[#This Row],[Data Emissão]])</f>
        <v>1900</v>
      </c>
      <c r="M444" s="59">
        <f>MONTH(Tabela1[[#This Row],[Data  Vencto.]])</f>
        <v>1</v>
      </c>
      <c r="N444" s="60">
        <f>YEAR(Tabela1[[#This Row],[Data  Vencto.]])</f>
        <v>1900</v>
      </c>
    </row>
    <row r="445" spans="1:14" x14ac:dyDescent="0.25">
      <c r="A445" s="84"/>
      <c r="B445" s="40"/>
      <c r="C445" s="40"/>
      <c r="D445" s="40"/>
      <c r="E445" s="40"/>
      <c r="F445" s="40"/>
      <c r="G445" s="84"/>
      <c r="H445" s="89"/>
      <c r="I445" s="77"/>
      <c r="J445" s="80">
        <f>J444+Tabela1[[#This Row],[Valor]]</f>
        <v>3000</v>
      </c>
      <c r="K445" s="61">
        <f>MONTH(Tabela1[[#This Row],[Data Emissão]])</f>
        <v>1</v>
      </c>
      <c r="L445" s="61">
        <f>YEAR(Tabela1[[#This Row],[Data Emissão]])</f>
        <v>1900</v>
      </c>
      <c r="M445" s="59">
        <f>MONTH(Tabela1[[#This Row],[Data  Vencto.]])</f>
        <v>1</v>
      </c>
      <c r="N445" s="60">
        <f>YEAR(Tabela1[[#This Row],[Data  Vencto.]])</f>
        <v>1900</v>
      </c>
    </row>
    <row r="446" spans="1:14" x14ac:dyDescent="0.25">
      <c r="A446" s="84"/>
      <c r="B446" s="40"/>
      <c r="C446" s="40"/>
      <c r="D446" s="40"/>
      <c r="E446" s="40"/>
      <c r="F446" s="40"/>
      <c r="G446" s="84"/>
      <c r="H446" s="89"/>
      <c r="I446" s="77"/>
      <c r="J446" s="80">
        <f>J445+Tabela1[[#This Row],[Valor]]</f>
        <v>3000</v>
      </c>
      <c r="K446" s="61">
        <f>MONTH(Tabela1[[#This Row],[Data Emissão]])</f>
        <v>1</v>
      </c>
      <c r="L446" s="61">
        <f>YEAR(Tabela1[[#This Row],[Data Emissão]])</f>
        <v>1900</v>
      </c>
      <c r="M446" s="59">
        <f>MONTH(Tabela1[[#This Row],[Data  Vencto.]])</f>
        <v>1</v>
      </c>
      <c r="N446" s="60">
        <f>YEAR(Tabela1[[#This Row],[Data  Vencto.]])</f>
        <v>1900</v>
      </c>
    </row>
    <row r="447" spans="1:14" x14ac:dyDescent="0.25">
      <c r="A447" s="84"/>
      <c r="B447" s="40"/>
      <c r="C447" s="40"/>
      <c r="D447" s="40"/>
      <c r="E447" s="40"/>
      <c r="F447" s="40"/>
      <c r="G447" s="84"/>
      <c r="H447" s="89"/>
      <c r="I447" s="77"/>
      <c r="J447" s="80">
        <f>J446+Tabela1[[#This Row],[Valor]]</f>
        <v>3000</v>
      </c>
      <c r="K447" s="61">
        <f>MONTH(Tabela1[[#This Row],[Data Emissão]])</f>
        <v>1</v>
      </c>
      <c r="L447" s="61">
        <f>YEAR(Tabela1[[#This Row],[Data Emissão]])</f>
        <v>1900</v>
      </c>
      <c r="M447" s="59">
        <f>MONTH(Tabela1[[#This Row],[Data  Vencto.]])</f>
        <v>1</v>
      </c>
      <c r="N447" s="60">
        <f>YEAR(Tabela1[[#This Row],[Data  Vencto.]])</f>
        <v>1900</v>
      </c>
    </row>
    <row r="448" spans="1:14" x14ac:dyDescent="0.25">
      <c r="A448" s="84"/>
      <c r="B448" s="40"/>
      <c r="C448" s="40"/>
      <c r="D448" s="40"/>
      <c r="E448" s="40"/>
      <c r="F448" s="40"/>
      <c r="G448" s="84"/>
      <c r="H448" s="89"/>
      <c r="I448" s="77"/>
      <c r="J448" s="80">
        <f>J447+Tabela1[[#This Row],[Valor]]</f>
        <v>3000</v>
      </c>
      <c r="K448" s="61">
        <f>MONTH(Tabela1[[#This Row],[Data Emissão]])</f>
        <v>1</v>
      </c>
      <c r="L448" s="61">
        <f>YEAR(Tabela1[[#This Row],[Data Emissão]])</f>
        <v>1900</v>
      </c>
      <c r="M448" s="59">
        <f>MONTH(Tabela1[[#This Row],[Data  Vencto.]])</f>
        <v>1</v>
      </c>
      <c r="N448" s="60">
        <f>YEAR(Tabela1[[#This Row],[Data  Vencto.]])</f>
        <v>1900</v>
      </c>
    </row>
    <row r="449" spans="1:14" x14ac:dyDescent="0.25">
      <c r="A449" s="84"/>
      <c r="B449" s="40"/>
      <c r="C449" s="40"/>
      <c r="D449" s="40"/>
      <c r="E449" s="40"/>
      <c r="F449" s="40"/>
      <c r="G449" s="84"/>
      <c r="H449" s="89"/>
      <c r="I449" s="77"/>
      <c r="J449" s="80">
        <f>J448+Tabela1[[#This Row],[Valor]]</f>
        <v>3000</v>
      </c>
      <c r="K449" s="61">
        <f>MONTH(Tabela1[[#This Row],[Data Emissão]])</f>
        <v>1</v>
      </c>
      <c r="L449" s="61">
        <f>YEAR(Tabela1[[#This Row],[Data Emissão]])</f>
        <v>1900</v>
      </c>
      <c r="M449" s="59">
        <f>MONTH(Tabela1[[#This Row],[Data  Vencto.]])</f>
        <v>1</v>
      </c>
      <c r="N449" s="60">
        <f>YEAR(Tabela1[[#This Row],[Data  Vencto.]])</f>
        <v>1900</v>
      </c>
    </row>
    <row r="450" spans="1:14" x14ac:dyDescent="0.25">
      <c r="A450" s="84"/>
      <c r="B450" s="40"/>
      <c r="C450" s="40"/>
      <c r="D450" s="40"/>
      <c r="E450" s="40"/>
      <c r="F450" s="40"/>
      <c r="G450" s="84"/>
      <c r="H450" s="89"/>
      <c r="I450" s="77"/>
      <c r="J450" s="80">
        <f>J449+Tabela1[[#This Row],[Valor]]</f>
        <v>3000</v>
      </c>
      <c r="K450" s="61">
        <f>MONTH(Tabela1[[#This Row],[Data Emissão]])</f>
        <v>1</v>
      </c>
      <c r="L450" s="61">
        <f>YEAR(Tabela1[[#This Row],[Data Emissão]])</f>
        <v>1900</v>
      </c>
      <c r="M450" s="59">
        <f>MONTH(Tabela1[[#This Row],[Data  Vencto.]])</f>
        <v>1</v>
      </c>
      <c r="N450" s="60">
        <f>YEAR(Tabela1[[#This Row],[Data  Vencto.]])</f>
        <v>1900</v>
      </c>
    </row>
    <row r="451" spans="1:14" x14ac:dyDescent="0.25">
      <c r="A451" s="84"/>
      <c r="B451" s="40"/>
      <c r="C451" s="40"/>
      <c r="D451" s="40"/>
      <c r="E451" s="40"/>
      <c r="F451" s="40"/>
      <c r="G451" s="84"/>
      <c r="H451" s="89"/>
      <c r="I451" s="77"/>
      <c r="J451" s="80">
        <f>J450+Tabela1[[#This Row],[Valor]]</f>
        <v>3000</v>
      </c>
      <c r="K451" s="61">
        <f>MONTH(Tabela1[[#This Row],[Data Emissão]])</f>
        <v>1</v>
      </c>
      <c r="L451" s="61">
        <f>YEAR(Tabela1[[#This Row],[Data Emissão]])</f>
        <v>1900</v>
      </c>
      <c r="M451" s="59">
        <f>MONTH(Tabela1[[#This Row],[Data  Vencto.]])</f>
        <v>1</v>
      </c>
      <c r="N451" s="60">
        <f>YEAR(Tabela1[[#This Row],[Data  Vencto.]])</f>
        <v>1900</v>
      </c>
    </row>
    <row r="452" spans="1:14" x14ac:dyDescent="0.25">
      <c r="A452" s="84"/>
      <c r="B452" s="40"/>
      <c r="C452" s="40"/>
      <c r="D452" s="40"/>
      <c r="E452" s="40"/>
      <c r="F452" s="40"/>
      <c r="G452" s="84"/>
      <c r="H452" s="89"/>
      <c r="I452" s="77"/>
      <c r="J452" s="80">
        <f>J451+Tabela1[[#This Row],[Valor]]</f>
        <v>3000</v>
      </c>
      <c r="K452" s="61">
        <f>MONTH(Tabela1[[#This Row],[Data Emissão]])</f>
        <v>1</v>
      </c>
      <c r="L452" s="61">
        <f>YEAR(Tabela1[[#This Row],[Data Emissão]])</f>
        <v>1900</v>
      </c>
      <c r="M452" s="59">
        <f>MONTH(Tabela1[[#This Row],[Data  Vencto.]])</f>
        <v>1</v>
      </c>
      <c r="N452" s="60">
        <f>YEAR(Tabela1[[#This Row],[Data  Vencto.]])</f>
        <v>1900</v>
      </c>
    </row>
    <row r="453" spans="1:14" x14ac:dyDescent="0.25">
      <c r="A453" s="84"/>
      <c r="B453" s="40"/>
      <c r="C453" s="40"/>
      <c r="D453" s="40"/>
      <c r="E453" s="40"/>
      <c r="F453" s="40"/>
      <c r="G453" s="84"/>
      <c r="H453" s="89"/>
      <c r="I453" s="77"/>
      <c r="J453" s="80">
        <f>J452+Tabela1[[#This Row],[Valor]]</f>
        <v>3000</v>
      </c>
      <c r="K453" s="61">
        <f>MONTH(Tabela1[[#This Row],[Data Emissão]])</f>
        <v>1</v>
      </c>
      <c r="L453" s="61">
        <f>YEAR(Tabela1[[#This Row],[Data Emissão]])</f>
        <v>1900</v>
      </c>
      <c r="M453" s="59">
        <f>MONTH(Tabela1[[#This Row],[Data  Vencto.]])</f>
        <v>1</v>
      </c>
      <c r="N453" s="60">
        <f>YEAR(Tabela1[[#This Row],[Data  Vencto.]])</f>
        <v>1900</v>
      </c>
    </row>
    <row r="454" spans="1:14" x14ac:dyDescent="0.25">
      <c r="A454" s="84"/>
      <c r="B454" s="40"/>
      <c r="C454" s="40"/>
      <c r="D454" s="40"/>
      <c r="E454" s="40"/>
      <c r="F454" s="40"/>
      <c r="G454" s="84"/>
      <c r="H454" s="89"/>
      <c r="I454" s="77"/>
      <c r="J454" s="80">
        <f>J453+Tabela1[[#This Row],[Valor]]</f>
        <v>3000</v>
      </c>
      <c r="K454" s="61">
        <f>MONTH(Tabela1[[#This Row],[Data Emissão]])</f>
        <v>1</v>
      </c>
      <c r="L454" s="61">
        <f>YEAR(Tabela1[[#This Row],[Data Emissão]])</f>
        <v>1900</v>
      </c>
      <c r="M454" s="59">
        <f>MONTH(Tabela1[[#This Row],[Data  Vencto.]])</f>
        <v>1</v>
      </c>
      <c r="N454" s="60">
        <f>YEAR(Tabela1[[#This Row],[Data  Vencto.]])</f>
        <v>1900</v>
      </c>
    </row>
    <row r="455" spans="1:14" x14ac:dyDescent="0.25">
      <c r="A455" s="84"/>
      <c r="B455" s="40"/>
      <c r="C455" s="40"/>
      <c r="D455" s="40"/>
      <c r="E455" s="40"/>
      <c r="F455" s="40"/>
      <c r="G455" s="84"/>
      <c r="H455" s="89"/>
      <c r="I455" s="77"/>
      <c r="J455" s="80">
        <f>J454+Tabela1[[#This Row],[Valor]]</f>
        <v>3000</v>
      </c>
      <c r="K455" s="61">
        <f>MONTH(Tabela1[[#This Row],[Data Emissão]])</f>
        <v>1</v>
      </c>
      <c r="L455" s="61">
        <f>YEAR(Tabela1[[#This Row],[Data Emissão]])</f>
        <v>1900</v>
      </c>
      <c r="M455" s="59">
        <f>MONTH(Tabela1[[#This Row],[Data  Vencto.]])</f>
        <v>1</v>
      </c>
      <c r="N455" s="60">
        <f>YEAR(Tabela1[[#This Row],[Data  Vencto.]])</f>
        <v>1900</v>
      </c>
    </row>
    <row r="456" spans="1:14" x14ac:dyDescent="0.25">
      <c r="A456" s="84"/>
      <c r="B456" s="40"/>
      <c r="C456" s="40"/>
      <c r="D456" s="40"/>
      <c r="E456" s="40"/>
      <c r="F456" s="40"/>
      <c r="G456" s="84"/>
      <c r="H456" s="89"/>
      <c r="I456" s="77"/>
      <c r="J456" s="80">
        <f>J455+Tabela1[[#This Row],[Valor]]</f>
        <v>3000</v>
      </c>
      <c r="K456" s="61">
        <f>MONTH(Tabela1[[#This Row],[Data Emissão]])</f>
        <v>1</v>
      </c>
      <c r="L456" s="61">
        <f>YEAR(Tabela1[[#This Row],[Data Emissão]])</f>
        <v>1900</v>
      </c>
      <c r="M456" s="59">
        <f>MONTH(Tabela1[[#This Row],[Data  Vencto.]])</f>
        <v>1</v>
      </c>
      <c r="N456" s="60">
        <f>YEAR(Tabela1[[#This Row],[Data  Vencto.]])</f>
        <v>1900</v>
      </c>
    </row>
    <row r="457" spans="1:14" x14ac:dyDescent="0.25">
      <c r="A457" s="84"/>
      <c r="B457" s="40"/>
      <c r="C457" s="40"/>
      <c r="D457" s="40"/>
      <c r="E457" s="40"/>
      <c r="F457" s="40"/>
      <c r="G457" s="84"/>
      <c r="H457" s="89"/>
      <c r="I457" s="77"/>
      <c r="J457" s="80">
        <f>J456+Tabela1[[#This Row],[Valor]]</f>
        <v>3000</v>
      </c>
      <c r="K457" s="61">
        <f>MONTH(Tabela1[[#This Row],[Data Emissão]])</f>
        <v>1</v>
      </c>
      <c r="L457" s="61">
        <f>YEAR(Tabela1[[#This Row],[Data Emissão]])</f>
        <v>1900</v>
      </c>
      <c r="M457" s="59">
        <f>MONTH(Tabela1[[#This Row],[Data  Vencto.]])</f>
        <v>1</v>
      </c>
      <c r="N457" s="60">
        <f>YEAR(Tabela1[[#This Row],[Data  Vencto.]])</f>
        <v>1900</v>
      </c>
    </row>
    <row r="458" spans="1:14" x14ac:dyDescent="0.25">
      <c r="A458" s="84"/>
      <c r="B458" s="40"/>
      <c r="C458" s="40"/>
      <c r="D458" s="40"/>
      <c r="E458" s="40"/>
      <c r="F458" s="40"/>
      <c r="G458" s="84"/>
      <c r="H458" s="89"/>
      <c r="I458" s="77"/>
      <c r="J458" s="80">
        <f>J457+Tabela1[[#This Row],[Valor]]</f>
        <v>3000</v>
      </c>
      <c r="K458" s="61">
        <f>MONTH(Tabela1[[#This Row],[Data Emissão]])</f>
        <v>1</v>
      </c>
      <c r="L458" s="61">
        <f>YEAR(Tabela1[[#This Row],[Data Emissão]])</f>
        <v>1900</v>
      </c>
      <c r="M458" s="59">
        <f>MONTH(Tabela1[[#This Row],[Data  Vencto.]])</f>
        <v>1</v>
      </c>
      <c r="N458" s="60">
        <f>YEAR(Tabela1[[#This Row],[Data  Vencto.]])</f>
        <v>1900</v>
      </c>
    </row>
    <row r="459" spans="1:14" x14ac:dyDescent="0.25">
      <c r="A459" s="84"/>
      <c r="B459" s="40"/>
      <c r="C459" s="40"/>
      <c r="D459" s="40"/>
      <c r="E459" s="40"/>
      <c r="F459" s="40"/>
      <c r="G459" s="84"/>
      <c r="H459" s="89"/>
      <c r="I459" s="77"/>
      <c r="J459" s="80">
        <f>J458+Tabela1[[#This Row],[Valor]]</f>
        <v>3000</v>
      </c>
      <c r="K459" s="61">
        <f>MONTH(Tabela1[[#This Row],[Data Emissão]])</f>
        <v>1</v>
      </c>
      <c r="L459" s="61">
        <f>YEAR(Tabela1[[#This Row],[Data Emissão]])</f>
        <v>1900</v>
      </c>
      <c r="M459" s="59">
        <f>MONTH(Tabela1[[#This Row],[Data  Vencto.]])</f>
        <v>1</v>
      </c>
      <c r="N459" s="60">
        <f>YEAR(Tabela1[[#This Row],[Data  Vencto.]])</f>
        <v>1900</v>
      </c>
    </row>
    <row r="460" spans="1:14" x14ac:dyDescent="0.25">
      <c r="A460" s="84"/>
      <c r="B460" s="40"/>
      <c r="C460" s="40"/>
      <c r="D460" s="40"/>
      <c r="E460" s="40"/>
      <c r="F460" s="40"/>
      <c r="G460" s="84"/>
      <c r="H460" s="89"/>
      <c r="I460" s="77"/>
      <c r="J460" s="80">
        <f>J459+Tabela1[[#This Row],[Valor]]</f>
        <v>3000</v>
      </c>
      <c r="K460" s="61">
        <f>MONTH(Tabela1[[#This Row],[Data Emissão]])</f>
        <v>1</v>
      </c>
      <c r="L460" s="61">
        <f>YEAR(Tabela1[[#This Row],[Data Emissão]])</f>
        <v>1900</v>
      </c>
      <c r="M460" s="59">
        <f>MONTH(Tabela1[[#This Row],[Data  Vencto.]])</f>
        <v>1</v>
      </c>
      <c r="N460" s="60">
        <f>YEAR(Tabela1[[#This Row],[Data  Vencto.]])</f>
        <v>1900</v>
      </c>
    </row>
    <row r="461" spans="1:14" x14ac:dyDescent="0.25">
      <c r="A461" s="84"/>
      <c r="B461" s="40"/>
      <c r="C461" s="40"/>
      <c r="D461" s="40"/>
      <c r="E461" s="40"/>
      <c r="F461" s="40"/>
      <c r="G461" s="84"/>
      <c r="H461" s="89"/>
      <c r="I461" s="77"/>
      <c r="J461" s="80">
        <f>J460+Tabela1[[#This Row],[Valor]]</f>
        <v>3000</v>
      </c>
      <c r="K461" s="61">
        <f>MONTH(Tabela1[[#This Row],[Data Emissão]])</f>
        <v>1</v>
      </c>
      <c r="L461" s="61">
        <f>YEAR(Tabela1[[#This Row],[Data Emissão]])</f>
        <v>1900</v>
      </c>
      <c r="M461" s="59">
        <f>MONTH(Tabela1[[#This Row],[Data  Vencto.]])</f>
        <v>1</v>
      </c>
      <c r="N461" s="60">
        <f>YEAR(Tabela1[[#This Row],[Data  Vencto.]])</f>
        <v>1900</v>
      </c>
    </row>
    <row r="462" spans="1:14" x14ac:dyDescent="0.25">
      <c r="A462" s="84"/>
      <c r="B462" s="40"/>
      <c r="C462" s="40"/>
      <c r="D462" s="40"/>
      <c r="E462" s="40"/>
      <c r="F462" s="40"/>
      <c r="G462" s="84"/>
      <c r="H462" s="89"/>
      <c r="I462" s="77"/>
      <c r="J462" s="80">
        <f>J461+Tabela1[[#This Row],[Valor]]</f>
        <v>3000</v>
      </c>
      <c r="K462" s="61">
        <f>MONTH(Tabela1[[#This Row],[Data Emissão]])</f>
        <v>1</v>
      </c>
      <c r="L462" s="61">
        <f>YEAR(Tabela1[[#This Row],[Data Emissão]])</f>
        <v>1900</v>
      </c>
      <c r="M462" s="59">
        <f>MONTH(Tabela1[[#This Row],[Data  Vencto.]])</f>
        <v>1</v>
      </c>
      <c r="N462" s="60">
        <f>YEAR(Tabela1[[#This Row],[Data  Vencto.]])</f>
        <v>1900</v>
      </c>
    </row>
    <row r="463" spans="1:14" x14ac:dyDescent="0.25">
      <c r="A463" s="84"/>
      <c r="B463" s="40"/>
      <c r="C463" s="40"/>
      <c r="D463" s="40"/>
      <c r="E463" s="40"/>
      <c r="F463" s="40"/>
      <c r="G463" s="84"/>
      <c r="H463" s="89"/>
      <c r="I463" s="77"/>
      <c r="J463" s="80">
        <f>J462+Tabela1[[#This Row],[Valor]]</f>
        <v>3000</v>
      </c>
      <c r="K463" s="61">
        <f>MONTH(Tabela1[[#This Row],[Data Emissão]])</f>
        <v>1</v>
      </c>
      <c r="L463" s="61">
        <f>YEAR(Tabela1[[#This Row],[Data Emissão]])</f>
        <v>1900</v>
      </c>
      <c r="M463" s="59">
        <f>MONTH(Tabela1[[#This Row],[Data  Vencto.]])</f>
        <v>1</v>
      </c>
      <c r="N463" s="60">
        <f>YEAR(Tabela1[[#This Row],[Data  Vencto.]])</f>
        <v>1900</v>
      </c>
    </row>
    <row r="464" spans="1:14" x14ac:dyDescent="0.25">
      <c r="A464" s="84"/>
      <c r="B464" s="40"/>
      <c r="C464" s="40"/>
      <c r="D464" s="40"/>
      <c r="E464" s="40"/>
      <c r="F464" s="40"/>
      <c r="G464" s="84"/>
      <c r="H464" s="89"/>
      <c r="I464" s="77"/>
      <c r="J464" s="80">
        <f>J463+Tabela1[[#This Row],[Valor]]</f>
        <v>3000</v>
      </c>
      <c r="K464" s="61">
        <f>MONTH(Tabela1[[#This Row],[Data Emissão]])</f>
        <v>1</v>
      </c>
      <c r="L464" s="61">
        <f>YEAR(Tabela1[[#This Row],[Data Emissão]])</f>
        <v>1900</v>
      </c>
      <c r="M464" s="59">
        <f>MONTH(Tabela1[[#This Row],[Data  Vencto.]])</f>
        <v>1</v>
      </c>
      <c r="N464" s="60">
        <f>YEAR(Tabela1[[#This Row],[Data  Vencto.]])</f>
        <v>1900</v>
      </c>
    </row>
    <row r="465" spans="1:14" x14ac:dyDescent="0.25">
      <c r="A465" s="84"/>
      <c r="B465" s="40"/>
      <c r="C465" s="40"/>
      <c r="D465" s="40"/>
      <c r="E465" s="40"/>
      <c r="F465" s="40"/>
      <c r="G465" s="84"/>
      <c r="H465" s="89"/>
      <c r="I465" s="77"/>
      <c r="J465" s="80">
        <f>J464+Tabela1[[#This Row],[Valor]]</f>
        <v>3000</v>
      </c>
      <c r="K465" s="61">
        <f>MONTH(Tabela1[[#This Row],[Data Emissão]])</f>
        <v>1</v>
      </c>
      <c r="L465" s="61">
        <f>YEAR(Tabela1[[#This Row],[Data Emissão]])</f>
        <v>1900</v>
      </c>
      <c r="M465" s="59">
        <f>MONTH(Tabela1[[#This Row],[Data  Vencto.]])</f>
        <v>1</v>
      </c>
      <c r="N465" s="60">
        <f>YEAR(Tabela1[[#This Row],[Data  Vencto.]])</f>
        <v>1900</v>
      </c>
    </row>
    <row r="466" spans="1:14" x14ac:dyDescent="0.25">
      <c r="A466" s="84"/>
      <c r="B466" s="40"/>
      <c r="C466" s="40"/>
      <c r="D466" s="40"/>
      <c r="E466" s="40"/>
      <c r="F466" s="40"/>
      <c r="G466" s="84"/>
      <c r="H466" s="89"/>
      <c r="I466" s="77"/>
      <c r="J466" s="80">
        <f>J465+Tabela1[[#This Row],[Valor]]</f>
        <v>3000</v>
      </c>
      <c r="K466" s="61">
        <f>MONTH(Tabela1[[#This Row],[Data Emissão]])</f>
        <v>1</v>
      </c>
      <c r="L466" s="61">
        <f>YEAR(Tabela1[[#This Row],[Data Emissão]])</f>
        <v>1900</v>
      </c>
      <c r="M466" s="59">
        <f>MONTH(Tabela1[[#This Row],[Data  Vencto.]])</f>
        <v>1</v>
      </c>
      <c r="N466" s="60">
        <f>YEAR(Tabela1[[#This Row],[Data  Vencto.]])</f>
        <v>1900</v>
      </c>
    </row>
    <row r="467" spans="1:14" x14ac:dyDescent="0.25">
      <c r="A467" s="84"/>
      <c r="B467" s="40"/>
      <c r="C467" s="40"/>
      <c r="D467" s="40"/>
      <c r="E467" s="40"/>
      <c r="F467" s="40"/>
      <c r="G467" s="84"/>
      <c r="H467" s="89"/>
      <c r="I467" s="77"/>
      <c r="J467" s="80">
        <f>J466+Tabela1[[#This Row],[Valor]]</f>
        <v>3000</v>
      </c>
      <c r="K467" s="61">
        <f>MONTH(Tabela1[[#This Row],[Data Emissão]])</f>
        <v>1</v>
      </c>
      <c r="L467" s="61">
        <f>YEAR(Tabela1[[#This Row],[Data Emissão]])</f>
        <v>1900</v>
      </c>
      <c r="M467" s="59">
        <f>MONTH(Tabela1[[#This Row],[Data  Vencto.]])</f>
        <v>1</v>
      </c>
      <c r="N467" s="60">
        <f>YEAR(Tabela1[[#This Row],[Data  Vencto.]])</f>
        <v>1900</v>
      </c>
    </row>
    <row r="468" spans="1:14" x14ac:dyDescent="0.25">
      <c r="A468" s="84"/>
      <c r="B468" s="40"/>
      <c r="C468" s="40"/>
      <c r="D468" s="40"/>
      <c r="E468" s="40"/>
      <c r="F468" s="40"/>
      <c r="G468" s="84"/>
      <c r="H468" s="89"/>
      <c r="I468" s="77"/>
      <c r="J468" s="80">
        <f>J467+Tabela1[[#This Row],[Valor]]</f>
        <v>3000</v>
      </c>
      <c r="K468" s="61">
        <f>MONTH(Tabela1[[#This Row],[Data Emissão]])</f>
        <v>1</v>
      </c>
      <c r="L468" s="61">
        <f>YEAR(Tabela1[[#This Row],[Data Emissão]])</f>
        <v>1900</v>
      </c>
      <c r="M468" s="59">
        <f>MONTH(Tabela1[[#This Row],[Data  Vencto.]])</f>
        <v>1</v>
      </c>
      <c r="N468" s="60">
        <f>YEAR(Tabela1[[#This Row],[Data  Vencto.]])</f>
        <v>1900</v>
      </c>
    </row>
    <row r="469" spans="1:14" x14ac:dyDescent="0.25">
      <c r="A469" s="84"/>
      <c r="B469" s="40"/>
      <c r="C469" s="40"/>
      <c r="D469" s="40"/>
      <c r="E469" s="40"/>
      <c r="F469" s="40"/>
      <c r="G469" s="84"/>
      <c r="H469" s="89"/>
      <c r="I469" s="77"/>
      <c r="J469" s="80">
        <f>J468+Tabela1[[#This Row],[Valor]]</f>
        <v>3000</v>
      </c>
      <c r="K469" s="61">
        <f>MONTH(Tabela1[[#This Row],[Data Emissão]])</f>
        <v>1</v>
      </c>
      <c r="L469" s="61">
        <f>YEAR(Tabela1[[#This Row],[Data Emissão]])</f>
        <v>1900</v>
      </c>
      <c r="M469" s="59">
        <f>MONTH(Tabela1[[#This Row],[Data  Vencto.]])</f>
        <v>1</v>
      </c>
      <c r="N469" s="60">
        <f>YEAR(Tabela1[[#This Row],[Data  Vencto.]])</f>
        <v>1900</v>
      </c>
    </row>
    <row r="470" spans="1:14" x14ac:dyDescent="0.25">
      <c r="A470" s="84"/>
      <c r="B470" s="40"/>
      <c r="C470" s="40"/>
      <c r="D470" s="40"/>
      <c r="E470" s="40"/>
      <c r="F470" s="40"/>
      <c r="G470" s="84"/>
      <c r="H470" s="89"/>
      <c r="I470" s="77"/>
      <c r="J470" s="80">
        <f>J469+Tabela1[[#This Row],[Valor]]</f>
        <v>3000</v>
      </c>
      <c r="K470" s="61">
        <f>MONTH(Tabela1[[#This Row],[Data Emissão]])</f>
        <v>1</v>
      </c>
      <c r="L470" s="61">
        <f>YEAR(Tabela1[[#This Row],[Data Emissão]])</f>
        <v>1900</v>
      </c>
      <c r="M470" s="59">
        <f>MONTH(Tabela1[[#This Row],[Data  Vencto.]])</f>
        <v>1</v>
      </c>
      <c r="N470" s="60">
        <f>YEAR(Tabela1[[#This Row],[Data  Vencto.]])</f>
        <v>1900</v>
      </c>
    </row>
    <row r="471" spans="1:14" x14ac:dyDescent="0.25">
      <c r="A471" s="84"/>
      <c r="B471" s="40"/>
      <c r="C471" s="40"/>
      <c r="D471" s="40"/>
      <c r="E471" s="40"/>
      <c r="F471" s="40"/>
      <c r="G471" s="84"/>
      <c r="H471" s="89"/>
      <c r="I471" s="77"/>
      <c r="J471" s="80">
        <f>J470+Tabela1[[#This Row],[Valor]]</f>
        <v>3000</v>
      </c>
      <c r="K471" s="61">
        <f>MONTH(Tabela1[[#This Row],[Data Emissão]])</f>
        <v>1</v>
      </c>
      <c r="L471" s="61">
        <f>YEAR(Tabela1[[#This Row],[Data Emissão]])</f>
        <v>1900</v>
      </c>
      <c r="M471" s="59">
        <f>MONTH(Tabela1[[#This Row],[Data  Vencto.]])</f>
        <v>1</v>
      </c>
      <c r="N471" s="60">
        <f>YEAR(Tabela1[[#This Row],[Data  Vencto.]])</f>
        <v>1900</v>
      </c>
    </row>
    <row r="472" spans="1:14" x14ac:dyDescent="0.25">
      <c r="A472" s="84"/>
      <c r="B472" s="40"/>
      <c r="C472" s="40"/>
      <c r="D472" s="40"/>
      <c r="E472" s="40"/>
      <c r="F472" s="40"/>
      <c r="G472" s="84"/>
      <c r="H472" s="89"/>
      <c r="I472" s="77"/>
      <c r="J472" s="80">
        <f>J471+Tabela1[[#This Row],[Valor]]</f>
        <v>3000</v>
      </c>
      <c r="K472" s="61">
        <f>MONTH(Tabela1[[#This Row],[Data Emissão]])</f>
        <v>1</v>
      </c>
      <c r="L472" s="61">
        <f>YEAR(Tabela1[[#This Row],[Data Emissão]])</f>
        <v>1900</v>
      </c>
      <c r="M472" s="59">
        <f>MONTH(Tabela1[[#This Row],[Data  Vencto.]])</f>
        <v>1</v>
      </c>
      <c r="N472" s="60">
        <f>YEAR(Tabela1[[#This Row],[Data  Vencto.]])</f>
        <v>1900</v>
      </c>
    </row>
    <row r="473" spans="1:14" x14ac:dyDescent="0.25">
      <c r="A473" s="84"/>
      <c r="B473" s="40"/>
      <c r="C473" s="40"/>
      <c r="D473" s="40"/>
      <c r="E473" s="40"/>
      <c r="F473" s="40"/>
      <c r="G473" s="84"/>
      <c r="H473" s="89"/>
      <c r="I473" s="77"/>
      <c r="J473" s="80">
        <f>J472+Tabela1[[#This Row],[Valor]]</f>
        <v>3000</v>
      </c>
      <c r="K473" s="61">
        <f>MONTH(Tabela1[[#This Row],[Data Emissão]])</f>
        <v>1</v>
      </c>
      <c r="L473" s="61">
        <f>YEAR(Tabela1[[#This Row],[Data Emissão]])</f>
        <v>1900</v>
      </c>
      <c r="M473" s="59">
        <f>MONTH(Tabela1[[#This Row],[Data  Vencto.]])</f>
        <v>1</v>
      </c>
      <c r="N473" s="60">
        <f>YEAR(Tabela1[[#This Row],[Data  Vencto.]])</f>
        <v>1900</v>
      </c>
    </row>
    <row r="474" spans="1:14" x14ac:dyDescent="0.25">
      <c r="A474" s="84"/>
      <c r="B474" s="40"/>
      <c r="C474" s="40"/>
      <c r="D474" s="40"/>
      <c r="E474" s="40"/>
      <c r="F474" s="40"/>
      <c r="G474" s="84"/>
      <c r="H474" s="89"/>
      <c r="I474" s="77"/>
      <c r="J474" s="80">
        <f>J473+Tabela1[[#This Row],[Valor]]</f>
        <v>3000</v>
      </c>
      <c r="K474" s="61">
        <f>MONTH(Tabela1[[#This Row],[Data Emissão]])</f>
        <v>1</v>
      </c>
      <c r="L474" s="61">
        <f>YEAR(Tabela1[[#This Row],[Data Emissão]])</f>
        <v>1900</v>
      </c>
      <c r="M474" s="59">
        <f>MONTH(Tabela1[[#This Row],[Data  Vencto.]])</f>
        <v>1</v>
      </c>
      <c r="N474" s="60">
        <f>YEAR(Tabela1[[#This Row],[Data  Vencto.]])</f>
        <v>1900</v>
      </c>
    </row>
    <row r="475" spans="1:14" x14ac:dyDescent="0.25">
      <c r="A475" s="84"/>
      <c r="B475" s="40"/>
      <c r="C475" s="40"/>
      <c r="D475" s="40"/>
      <c r="E475" s="40"/>
      <c r="F475" s="40"/>
      <c r="G475" s="84"/>
      <c r="H475" s="89"/>
      <c r="I475" s="77"/>
      <c r="J475" s="80">
        <f>J474+Tabela1[[#This Row],[Valor]]</f>
        <v>3000</v>
      </c>
      <c r="K475" s="61">
        <f>MONTH(Tabela1[[#This Row],[Data Emissão]])</f>
        <v>1</v>
      </c>
      <c r="L475" s="61">
        <f>YEAR(Tabela1[[#This Row],[Data Emissão]])</f>
        <v>1900</v>
      </c>
      <c r="M475" s="59">
        <f>MONTH(Tabela1[[#This Row],[Data  Vencto.]])</f>
        <v>1</v>
      </c>
      <c r="N475" s="60">
        <f>YEAR(Tabela1[[#This Row],[Data  Vencto.]])</f>
        <v>1900</v>
      </c>
    </row>
    <row r="476" spans="1:14" x14ac:dyDescent="0.25">
      <c r="A476" s="84"/>
      <c r="B476" s="40"/>
      <c r="C476" s="40"/>
      <c r="D476" s="40"/>
      <c r="E476" s="40"/>
      <c r="F476" s="40"/>
      <c r="G476" s="84"/>
      <c r="H476" s="89"/>
      <c r="I476" s="77"/>
      <c r="J476" s="80">
        <f>J475+Tabela1[[#This Row],[Valor]]</f>
        <v>3000</v>
      </c>
      <c r="K476" s="61">
        <f>MONTH(Tabela1[[#This Row],[Data Emissão]])</f>
        <v>1</v>
      </c>
      <c r="L476" s="61">
        <f>YEAR(Tabela1[[#This Row],[Data Emissão]])</f>
        <v>1900</v>
      </c>
      <c r="M476" s="59">
        <f>MONTH(Tabela1[[#This Row],[Data  Vencto.]])</f>
        <v>1</v>
      </c>
      <c r="N476" s="60">
        <f>YEAR(Tabela1[[#This Row],[Data  Vencto.]])</f>
        <v>1900</v>
      </c>
    </row>
    <row r="477" spans="1:14" x14ac:dyDescent="0.25">
      <c r="A477" s="84"/>
      <c r="B477" s="40"/>
      <c r="C477" s="40"/>
      <c r="D477" s="40"/>
      <c r="E477" s="40"/>
      <c r="F477" s="40"/>
      <c r="G477" s="84"/>
      <c r="H477" s="89"/>
      <c r="I477" s="77"/>
      <c r="J477" s="80">
        <f>J476+Tabela1[[#This Row],[Valor]]</f>
        <v>3000</v>
      </c>
      <c r="K477" s="61">
        <f>MONTH(Tabela1[[#This Row],[Data Emissão]])</f>
        <v>1</v>
      </c>
      <c r="L477" s="61">
        <f>YEAR(Tabela1[[#This Row],[Data Emissão]])</f>
        <v>1900</v>
      </c>
      <c r="M477" s="59">
        <f>MONTH(Tabela1[[#This Row],[Data  Vencto.]])</f>
        <v>1</v>
      </c>
      <c r="N477" s="60">
        <f>YEAR(Tabela1[[#This Row],[Data  Vencto.]])</f>
        <v>1900</v>
      </c>
    </row>
    <row r="478" spans="1:14" x14ac:dyDescent="0.25">
      <c r="A478" s="84"/>
      <c r="B478" s="40"/>
      <c r="C478" s="40"/>
      <c r="D478" s="40"/>
      <c r="E478" s="40"/>
      <c r="F478" s="40"/>
      <c r="G478" s="84"/>
      <c r="H478" s="89"/>
      <c r="I478" s="77"/>
      <c r="J478" s="80">
        <f>J477+Tabela1[[#This Row],[Valor]]</f>
        <v>3000</v>
      </c>
      <c r="K478" s="61">
        <f>MONTH(Tabela1[[#This Row],[Data Emissão]])</f>
        <v>1</v>
      </c>
      <c r="L478" s="61">
        <f>YEAR(Tabela1[[#This Row],[Data Emissão]])</f>
        <v>1900</v>
      </c>
      <c r="M478" s="59">
        <f>MONTH(Tabela1[[#This Row],[Data  Vencto.]])</f>
        <v>1</v>
      </c>
      <c r="N478" s="60">
        <f>YEAR(Tabela1[[#This Row],[Data  Vencto.]])</f>
        <v>1900</v>
      </c>
    </row>
    <row r="479" spans="1:14" x14ac:dyDescent="0.25">
      <c r="A479" s="84"/>
      <c r="B479" s="40"/>
      <c r="C479" s="40"/>
      <c r="D479" s="40"/>
      <c r="E479" s="40"/>
      <c r="F479" s="40"/>
      <c r="G479" s="84"/>
      <c r="H479" s="89"/>
      <c r="I479" s="77"/>
      <c r="J479" s="80">
        <f>J478+Tabela1[[#This Row],[Valor]]</f>
        <v>3000</v>
      </c>
      <c r="K479" s="61">
        <f>MONTH(Tabela1[[#This Row],[Data Emissão]])</f>
        <v>1</v>
      </c>
      <c r="L479" s="61">
        <f>YEAR(Tabela1[[#This Row],[Data Emissão]])</f>
        <v>1900</v>
      </c>
      <c r="M479" s="59">
        <f>MONTH(Tabela1[[#This Row],[Data  Vencto.]])</f>
        <v>1</v>
      </c>
      <c r="N479" s="60">
        <f>YEAR(Tabela1[[#This Row],[Data  Vencto.]])</f>
        <v>1900</v>
      </c>
    </row>
    <row r="480" spans="1:14" x14ac:dyDescent="0.25">
      <c r="A480" s="84"/>
      <c r="B480" s="40"/>
      <c r="C480" s="40"/>
      <c r="D480" s="40"/>
      <c r="E480" s="40"/>
      <c r="F480" s="40"/>
      <c r="G480" s="84"/>
      <c r="H480" s="89"/>
      <c r="I480" s="77"/>
      <c r="J480" s="80">
        <f>J479+Tabela1[[#This Row],[Valor]]</f>
        <v>3000</v>
      </c>
      <c r="K480" s="61">
        <f>MONTH(Tabela1[[#This Row],[Data Emissão]])</f>
        <v>1</v>
      </c>
      <c r="L480" s="61">
        <f>YEAR(Tabela1[[#This Row],[Data Emissão]])</f>
        <v>1900</v>
      </c>
      <c r="M480" s="59">
        <f>MONTH(Tabela1[[#This Row],[Data  Vencto.]])</f>
        <v>1</v>
      </c>
      <c r="N480" s="60">
        <f>YEAR(Tabela1[[#This Row],[Data  Vencto.]])</f>
        <v>1900</v>
      </c>
    </row>
    <row r="481" spans="1:14" x14ac:dyDescent="0.25">
      <c r="A481" s="84"/>
      <c r="B481" s="40"/>
      <c r="C481" s="40"/>
      <c r="D481" s="40"/>
      <c r="E481" s="40"/>
      <c r="F481" s="40"/>
      <c r="G481" s="84"/>
      <c r="H481" s="89"/>
      <c r="I481" s="77"/>
      <c r="J481" s="80">
        <f>J480+Tabela1[[#This Row],[Valor]]</f>
        <v>3000</v>
      </c>
      <c r="K481" s="61">
        <f>MONTH(Tabela1[[#This Row],[Data Emissão]])</f>
        <v>1</v>
      </c>
      <c r="L481" s="61">
        <f>YEAR(Tabela1[[#This Row],[Data Emissão]])</f>
        <v>1900</v>
      </c>
      <c r="M481" s="59">
        <f>MONTH(Tabela1[[#This Row],[Data  Vencto.]])</f>
        <v>1</v>
      </c>
      <c r="N481" s="60">
        <f>YEAR(Tabela1[[#This Row],[Data  Vencto.]])</f>
        <v>1900</v>
      </c>
    </row>
    <row r="482" spans="1:14" x14ac:dyDescent="0.25">
      <c r="A482" s="84"/>
      <c r="B482" s="40"/>
      <c r="C482" s="40"/>
      <c r="D482" s="40"/>
      <c r="E482" s="40"/>
      <c r="F482" s="40"/>
      <c r="G482" s="84"/>
      <c r="H482" s="89"/>
      <c r="I482" s="77"/>
      <c r="J482" s="80">
        <f>J481+Tabela1[[#This Row],[Valor]]</f>
        <v>3000</v>
      </c>
      <c r="K482" s="61">
        <f>MONTH(Tabela1[[#This Row],[Data Emissão]])</f>
        <v>1</v>
      </c>
      <c r="L482" s="61">
        <f>YEAR(Tabela1[[#This Row],[Data Emissão]])</f>
        <v>1900</v>
      </c>
      <c r="M482" s="59">
        <f>MONTH(Tabela1[[#This Row],[Data  Vencto.]])</f>
        <v>1</v>
      </c>
      <c r="N482" s="60">
        <f>YEAR(Tabela1[[#This Row],[Data  Vencto.]])</f>
        <v>1900</v>
      </c>
    </row>
    <row r="483" spans="1:14" x14ac:dyDescent="0.25">
      <c r="A483" s="84"/>
      <c r="B483" s="40"/>
      <c r="C483" s="40"/>
      <c r="D483" s="40"/>
      <c r="E483" s="40"/>
      <c r="F483" s="40"/>
      <c r="G483" s="84"/>
      <c r="H483" s="89"/>
      <c r="I483" s="77"/>
      <c r="J483" s="80">
        <f>J482+Tabela1[[#This Row],[Valor]]</f>
        <v>3000</v>
      </c>
      <c r="K483" s="61">
        <f>MONTH(Tabela1[[#This Row],[Data Emissão]])</f>
        <v>1</v>
      </c>
      <c r="L483" s="61">
        <f>YEAR(Tabela1[[#This Row],[Data Emissão]])</f>
        <v>1900</v>
      </c>
      <c r="M483" s="59">
        <f>MONTH(Tabela1[[#This Row],[Data  Vencto.]])</f>
        <v>1</v>
      </c>
      <c r="N483" s="60">
        <f>YEAR(Tabela1[[#This Row],[Data  Vencto.]])</f>
        <v>1900</v>
      </c>
    </row>
    <row r="484" spans="1:14" x14ac:dyDescent="0.25">
      <c r="A484" s="84"/>
      <c r="B484" s="40"/>
      <c r="C484" s="40"/>
      <c r="D484" s="40"/>
      <c r="E484" s="40"/>
      <c r="F484" s="40"/>
      <c r="G484" s="84"/>
      <c r="H484" s="89"/>
      <c r="I484" s="77"/>
      <c r="J484" s="80">
        <f>J483+Tabela1[[#This Row],[Valor]]</f>
        <v>3000</v>
      </c>
      <c r="K484" s="61">
        <f>MONTH(Tabela1[[#This Row],[Data Emissão]])</f>
        <v>1</v>
      </c>
      <c r="L484" s="61">
        <f>YEAR(Tabela1[[#This Row],[Data Emissão]])</f>
        <v>1900</v>
      </c>
      <c r="M484" s="59">
        <f>MONTH(Tabela1[[#This Row],[Data  Vencto.]])</f>
        <v>1</v>
      </c>
      <c r="N484" s="60">
        <f>YEAR(Tabela1[[#This Row],[Data  Vencto.]])</f>
        <v>1900</v>
      </c>
    </row>
    <row r="485" spans="1:14" x14ac:dyDescent="0.25">
      <c r="A485" s="84"/>
      <c r="B485" s="40"/>
      <c r="C485" s="40"/>
      <c r="D485" s="40"/>
      <c r="E485" s="40"/>
      <c r="F485" s="40"/>
      <c r="G485" s="84"/>
      <c r="H485" s="89"/>
      <c r="I485" s="77"/>
      <c r="J485" s="80">
        <f>J484+Tabela1[[#This Row],[Valor]]</f>
        <v>3000</v>
      </c>
      <c r="K485" s="61">
        <f>MONTH(Tabela1[[#This Row],[Data Emissão]])</f>
        <v>1</v>
      </c>
      <c r="L485" s="61">
        <f>YEAR(Tabela1[[#This Row],[Data Emissão]])</f>
        <v>1900</v>
      </c>
      <c r="M485" s="59">
        <f>MONTH(Tabela1[[#This Row],[Data  Vencto.]])</f>
        <v>1</v>
      </c>
      <c r="N485" s="60">
        <f>YEAR(Tabela1[[#This Row],[Data  Vencto.]])</f>
        <v>1900</v>
      </c>
    </row>
    <row r="486" spans="1:14" x14ac:dyDescent="0.25">
      <c r="A486" s="84"/>
      <c r="B486" s="40"/>
      <c r="C486" s="40"/>
      <c r="D486" s="40"/>
      <c r="E486" s="40"/>
      <c r="F486" s="40"/>
      <c r="G486" s="84"/>
      <c r="H486" s="89"/>
      <c r="I486" s="77"/>
      <c r="J486" s="80">
        <f>J485+Tabela1[[#This Row],[Valor]]</f>
        <v>3000</v>
      </c>
      <c r="K486" s="61">
        <f>MONTH(Tabela1[[#This Row],[Data Emissão]])</f>
        <v>1</v>
      </c>
      <c r="L486" s="61">
        <f>YEAR(Tabela1[[#This Row],[Data Emissão]])</f>
        <v>1900</v>
      </c>
      <c r="M486" s="59">
        <f>MONTH(Tabela1[[#This Row],[Data  Vencto.]])</f>
        <v>1</v>
      </c>
      <c r="N486" s="60">
        <f>YEAR(Tabela1[[#This Row],[Data  Vencto.]])</f>
        <v>1900</v>
      </c>
    </row>
    <row r="487" spans="1:14" x14ac:dyDescent="0.25">
      <c r="A487" s="84"/>
      <c r="B487" s="40"/>
      <c r="C487" s="40"/>
      <c r="D487" s="40"/>
      <c r="E487" s="40"/>
      <c r="F487" s="40"/>
      <c r="G487" s="84"/>
      <c r="H487" s="89"/>
      <c r="I487" s="77"/>
      <c r="J487" s="80">
        <f>J486+Tabela1[[#This Row],[Valor]]</f>
        <v>3000</v>
      </c>
      <c r="K487" s="61">
        <f>MONTH(Tabela1[[#This Row],[Data Emissão]])</f>
        <v>1</v>
      </c>
      <c r="L487" s="61">
        <f>YEAR(Tabela1[[#This Row],[Data Emissão]])</f>
        <v>1900</v>
      </c>
      <c r="M487" s="59">
        <f>MONTH(Tabela1[[#This Row],[Data  Vencto.]])</f>
        <v>1</v>
      </c>
      <c r="N487" s="60">
        <f>YEAR(Tabela1[[#This Row],[Data  Vencto.]])</f>
        <v>1900</v>
      </c>
    </row>
    <row r="488" spans="1:14" x14ac:dyDescent="0.25">
      <c r="A488" s="84"/>
      <c r="B488" s="40"/>
      <c r="C488" s="40"/>
      <c r="D488" s="40"/>
      <c r="E488" s="40"/>
      <c r="F488" s="40"/>
      <c r="G488" s="84"/>
      <c r="H488" s="89"/>
      <c r="I488" s="77"/>
      <c r="J488" s="80">
        <f>J487+Tabela1[[#This Row],[Valor]]</f>
        <v>3000</v>
      </c>
      <c r="K488" s="61">
        <f>MONTH(Tabela1[[#This Row],[Data Emissão]])</f>
        <v>1</v>
      </c>
      <c r="L488" s="61">
        <f>YEAR(Tabela1[[#This Row],[Data Emissão]])</f>
        <v>1900</v>
      </c>
      <c r="M488" s="59">
        <f>MONTH(Tabela1[[#This Row],[Data  Vencto.]])</f>
        <v>1</v>
      </c>
      <c r="N488" s="60">
        <f>YEAR(Tabela1[[#This Row],[Data  Vencto.]])</f>
        <v>1900</v>
      </c>
    </row>
    <row r="489" spans="1:14" x14ac:dyDescent="0.25">
      <c r="A489" s="84"/>
      <c r="B489" s="40"/>
      <c r="C489" s="40"/>
      <c r="D489" s="40"/>
      <c r="E489" s="40"/>
      <c r="F489" s="40"/>
      <c r="G489" s="84"/>
      <c r="H489" s="89"/>
      <c r="I489" s="77"/>
      <c r="J489" s="80">
        <f>J488+Tabela1[[#This Row],[Valor]]</f>
        <v>3000</v>
      </c>
      <c r="K489" s="61">
        <f>MONTH(Tabela1[[#This Row],[Data Emissão]])</f>
        <v>1</v>
      </c>
      <c r="L489" s="61">
        <f>YEAR(Tabela1[[#This Row],[Data Emissão]])</f>
        <v>1900</v>
      </c>
      <c r="M489" s="59">
        <f>MONTH(Tabela1[[#This Row],[Data  Vencto.]])</f>
        <v>1</v>
      </c>
      <c r="N489" s="60">
        <f>YEAR(Tabela1[[#This Row],[Data  Vencto.]])</f>
        <v>1900</v>
      </c>
    </row>
    <row r="490" spans="1:14" x14ac:dyDescent="0.25">
      <c r="A490" s="84"/>
      <c r="B490" s="40"/>
      <c r="C490" s="40"/>
      <c r="D490" s="40"/>
      <c r="E490" s="40"/>
      <c r="F490" s="40"/>
      <c r="G490" s="84"/>
      <c r="H490" s="89"/>
      <c r="I490" s="77"/>
      <c r="J490" s="80">
        <f>J489+Tabela1[[#This Row],[Valor]]</f>
        <v>3000</v>
      </c>
      <c r="K490" s="61">
        <f>MONTH(Tabela1[[#This Row],[Data Emissão]])</f>
        <v>1</v>
      </c>
      <c r="L490" s="61">
        <f>YEAR(Tabela1[[#This Row],[Data Emissão]])</f>
        <v>1900</v>
      </c>
      <c r="M490" s="59">
        <f>MONTH(Tabela1[[#This Row],[Data  Vencto.]])</f>
        <v>1</v>
      </c>
      <c r="N490" s="60">
        <f>YEAR(Tabela1[[#This Row],[Data  Vencto.]])</f>
        <v>1900</v>
      </c>
    </row>
    <row r="491" spans="1:14" x14ac:dyDescent="0.25">
      <c r="A491" s="84"/>
      <c r="B491" s="40"/>
      <c r="C491" s="40"/>
      <c r="D491" s="40"/>
      <c r="E491" s="40"/>
      <c r="F491" s="40"/>
      <c r="G491" s="84"/>
      <c r="H491" s="89"/>
      <c r="I491" s="77"/>
      <c r="J491" s="80">
        <f>J490+Tabela1[[#This Row],[Valor]]</f>
        <v>3000</v>
      </c>
      <c r="K491" s="61">
        <f>MONTH(Tabela1[[#This Row],[Data Emissão]])</f>
        <v>1</v>
      </c>
      <c r="L491" s="61">
        <f>YEAR(Tabela1[[#This Row],[Data Emissão]])</f>
        <v>1900</v>
      </c>
      <c r="M491" s="59">
        <f>MONTH(Tabela1[[#This Row],[Data  Vencto.]])</f>
        <v>1</v>
      </c>
      <c r="N491" s="60">
        <f>YEAR(Tabela1[[#This Row],[Data  Vencto.]])</f>
        <v>1900</v>
      </c>
    </row>
    <row r="492" spans="1:14" x14ac:dyDescent="0.25">
      <c r="A492" s="84"/>
      <c r="B492" s="40"/>
      <c r="C492" s="40"/>
      <c r="D492" s="40"/>
      <c r="E492" s="40"/>
      <c r="F492" s="40"/>
      <c r="G492" s="84"/>
      <c r="H492" s="89"/>
      <c r="I492" s="77"/>
      <c r="J492" s="80">
        <f>J491+Tabela1[[#This Row],[Valor]]</f>
        <v>3000</v>
      </c>
      <c r="K492" s="61">
        <f>MONTH(Tabela1[[#This Row],[Data Emissão]])</f>
        <v>1</v>
      </c>
      <c r="L492" s="61">
        <f>YEAR(Tabela1[[#This Row],[Data Emissão]])</f>
        <v>1900</v>
      </c>
      <c r="M492" s="59">
        <f>MONTH(Tabela1[[#This Row],[Data  Vencto.]])</f>
        <v>1</v>
      </c>
      <c r="N492" s="60">
        <f>YEAR(Tabela1[[#This Row],[Data  Vencto.]])</f>
        <v>1900</v>
      </c>
    </row>
    <row r="493" spans="1:14" x14ac:dyDescent="0.25">
      <c r="A493" s="84"/>
      <c r="B493" s="40"/>
      <c r="C493" s="40"/>
      <c r="D493" s="40"/>
      <c r="E493" s="40"/>
      <c r="F493" s="40"/>
      <c r="G493" s="84"/>
      <c r="H493" s="89"/>
      <c r="I493" s="77"/>
      <c r="J493" s="80">
        <f>J492+Tabela1[[#This Row],[Valor]]</f>
        <v>3000</v>
      </c>
      <c r="K493" s="61">
        <f>MONTH(Tabela1[[#This Row],[Data Emissão]])</f>
        <v>1</v>
      </c>
      <c r="L493" s="61">
        <f>YEAR(Tabela1[[#This Row],[Data Emissão]])</f>
        <v>1900</v>
      </c>
      <c r="M493" s="59">
        <f>MONTH(Tabela1[[#This Row],[Data  Vencto.]])</f>
        <v>1</v>
      </c>
      <c r="N493" s="60">
        <f>YEAR(Tabela1[[#This Row],[Data  Vencto.]])</f>
        <v>1900</v>
      </c>
    </row>
    <row r="494" spans="1:14" x14ac:dyDescent="0.25">
      <c r="A494" s="84"/>
      <c r="B494" s="40"/>
      <c r="C494" s="40"/>
      <c r="D494" s="40"/>
      <c r="E494" s="40"/>
      <c r="F494" s="40"/>
      <c r="G494" s="84"/>
      <c r="H494" s="89"/>
      <c r="I494" s="77"/>
      <c r="J494" s="80">
        <f>J493+Tabela1[[#This Row],[Valor]]</f>
        <v>3000</v>
      </c>
      <c r="K494" s="61">
        <f>MONTH(Tabela1[[#This Row],[Data Emissão]])</f>
        <v>1</v>
      </c>
      <c r="L494" s="61">
        <f>YEAR(Tabela1[[#This Row],[Data Emissão]])</f>
        <v>1900</v>
      </c>
      <c r="M494" s="59">
        <f>MONTH(Tabela1[[#This Row],[Data  Vencto.]])</f>
        <v>1</v>
      </c>
      <c r="N494" s="60">
        <f>YEAR(Tabela1[[#This Row],[Data  Vencto.]])</f>
        <v>1900</v>
      </c>
    </row>
    <row r="495" spans="1:14" x14ac:dyDescent="0.25">
      <c r="A495" s="84"/>
      <c r="B495" s="40"/>
      <c r="C495" s="40"/>
      <c r="D495" s="40"/>
      <c r="E495" s="40"/>
      <c r="F495" s="40"/>
      <c r="G495" s="84"/>
      <c r="H495" s="89"/>
      <c r="I495" s="77"/>
      <c r="J495" s="80">
        <f>J494+Tabela1[[#This Row],[Valor]]</f>
        <v>3000</v>
      </c>
      <c r="K495" s="61">
        <f>MONTH(Tabela1[[#This Row],[Data Emissão]])</f>
        <v>1</v>
      </c>
      <c r="L495" s="61">
        <f>YEAR(Tabela1[[#This Row],[Data Emissão]])</f>
        <v>1900</v>
      </c>
      <c r="M495" s="59">
        <f>MONTH(Tabela1[[#This Row],[Data  Vencto.]])</f>
        <v>1</v>
      </c>
      <c r="N495" s="60">
        <f>YEAR(Tabela1[[#This Row],[Data  Vencto.]])</f>
        <v>1900</v>
      </c>
    </row>
    <row r="496" spans="1:14" x14ac:dyDescent="0.25">
      <c r="A496" s="84"/>
      <c r="B496" s="40"/>
      <c r="C496" s="40"/>
      <c r="D496" s="40"/>
      <c r="E496" s="40"/>
      <c r="F496" s="40"/>
      <c r="G496" s="84"/>
      <c r="H496" s="89"/>
      <c r="I496" s="77"/>
      <c r="J496" s="80">
        <f>J495+Tabela1[[#This Row],[Valor]]</f>
        <v>3000</v>
      </c>
      <c r="K496" s="61">
        <f>MONTH(Tabela1[[#This Row],[Data Emissão]])</f>
        <v>1</v>
      </c>
      <c r="L496" s="61">
        <f>YEAR(Tabela1[[#This Row],[Data Emissão]])</f>
        <v>1900</v>
      </c>
      <c r="M496" s="59">
        <f>MONTH(Tabela1[[#This Row],[Data  Vencto.]])</f>
        <v>1</v>
      </c>
      <c r="N496" s="60">
        <f>YEAR(Tabela1[[#This Row],[Data  Vencto.]])</f>
        <v>1900</v>
      </c>
    </row>
    <row r="497" spans="1:14" x14ac:dyDescent="0.25">
      <c r="A497" s="84"/>
      <c r="B497" s="40"/>
      <c r="C497" s="40"/>
      <c r="D497" s="40"/>
      <c r="E497" s="40"/>
      <c r="F497" s="40"/>
      <c r="G497" s="84"/>
      <c r="H497" s="89"/>
      <c r="I497" s="77"/>
      <c r="J497" s="80">
        <f>J496+Tabela1[[#This Row],[Valor]]</f>
        <v>3000</v>
      </c>
      <c r="K497" s="61">
        <f>MONTH(Tabela1[[#This Row],[Data Emissão]])</f>
        <v>1</v>
      </c>
      <c r="L497" s="61">
        <f>YEAR(Tabela1[[#This Row],[Data Emissão]])</f>
        <v>1900</v>
      </c>
      <c r="M497" s="59">
        <f>MONTH(Tabela1[[#This Row],[Data  Vencto.]])</f>
        <v>1</v>
      </c>
      <c r="N497" s="60">
        <f>YEAR(Tabela1[[#This Row],[Data  Vencto.]])</f>
        <v>1900</v>
      </c>
    </row>
    <row r="498" spans="1:14" x14ac:dyDescent="0.25">
      <c r="A498" s="84"/>
      <c r="B498" s="40"/>
      <c r="C498" s="40"/>
      <c r="D498" s="40"/>
      <c r="E498" s="40"/>
      <c r="F498" s="40"/>
      <c r="G498" s="84"/>
      <c r="H498" s="89"/>
      <c r="I498" s="77"/>
      <c r="J498" s="80">
        <f>J497+Tabela1[[#This Row],[Valor]]</f>
        <v>3000</v>
      </c>
      <c r="K498" s="61">
        <f>MONTH(Tabela1[[#This Row],[Data Emissão]])</f>
        <v>1</v>
      </c>
      <c r="L498" s="61">
        <f>YEAR(Tabela1[[#This Row],[Data Emissão]])</f>
        <v>1900</v>
      </c>
      <c r="M498" s="59">
        <f>MONTH(Tabela1[[#This Row],[Data  Vencto.]])</f>
        <v>1</v>
      </c>
      <c r="N498" s="60">
        <f>YEAR(Tabela1[[#This Row],[Data  Vencto.]])</f>
        <v>1900</v>
      </c>
    </row>
    <row r="499" spans="1:14" x14ac:dyDescent="0.25">
      <c r="A499" s="84"/>
      <c r="B499" s="40"/>
      <c r="C499" s="40"/>
      <c r="D499" s="40"/>
      <c r="E499" s="40"/>
      <c r="F499" s="40"/>
      <c r="G499" s="84"/>
      <c r="H499" s="89"/>
      <c r="I499" s="77"/>
      <c r="J499" s="80">
        <f>J498+Tabela1[[#This Row],[Valor]]</f>
        <v>3000</v>
      </c>
      <c r="K499" s="61">
        <f>MONTH(Tabela1[[#This Row],[Data Emissão]])</f>
        <v>1</v>
      </c>
      <c r="L499" s="61">
        <f>YEAR(Tabela1[[#This Row],[Data Emissão]])</f>
        <v>1900</v>
      </c>
      <c r="M499" s="59">
        <f>MONTH(Tabela1[[#This Row],[Data  Vencto.]])</f>
        <v>1</v>
      </c>
      <c r="N499" s="60">
        <f>YEAR(Tabela1[[#This Row],[Data  Vencto.]])</f>
        <v>1900</v>
      </c>
    </row>
    <row r="500" spans="1:14" x14ac:dyDescent="0.25">
      <c r="A500" s="84"/>
      <c r="B500" s="40"/>
      <c r="C500" s="40"/>
      <c r="D500" s="40"/>
      <c r="E500" s="40"/>
      <c r="F500" s="40"/>
      <c r="G500" s="84"/>
      <c r="H500" s="89"/>
      <c r="I500" s="77"/>
      <c r="J500" s="80">
        <f>J499+Tabela1[[#This Row],[Valor]]</f>
        <v>3000</v>
      </c>
      <c r="K500" s="61">
        <f>MONTH(Tabela1[[#This Row],[Data Emissão]])</f>
        <v>1</v>
      </c>
      <c r="L500" s="61">
        <f>YEAR(Tabela1[[#This Row],[Data Emissão]])</f>
        <v>1900</v>
      </c>
      <c r="M500" s="59">
        <f>MONTH(Tabela1[[#This Row],[Data  Vencto.]])</f>
        <v>1</v>
      </c>
      <c r="N500" s="60">
        <f>YEAR(Tabela1[[#This Row],[Data  Vencto.]])</f>
        <v>1900</v>
      </c>
    </row>
    <row r="501" spans="1:14" x14ac:dyDescent="0.25">
      <c r="A501" s="85"/>
      <c r="B501" s="78"/>
      <c r="C501" s="40"/>
      <c r="D501" s="78"/>
      <c r="E501" s="40"/>
      <c r="F501" s="78"/>
      <c r="G501" s="85"/>
      <c r="H501" s="90"/>
      <c r="I501" s="79"/>
      <c r="J501" s="80">
        <f>J500+Tabela1[[#This Row],[Valor]]</f>
        <v>3000</v>
      </c>
      <c r="K501" s="64">
        <f>MONTH(Tabela1[[#This Row],[Data Emissão]])</f>
        <v>1</v>
      </c>
      <c r="L501" s="64">
        <f>YEAR(Tabela1[[#This Row],[Data Emissão]])</f>
        <v>1900</v>
      </c>
      <c r="M501" s="65">
        <f>MONTH(Tabela1[[#This Row],[Data  Vencto.]])</f>
        <v>1</v>
      </c>
      <c r="N501" s="66">
        <f>YEAR(Tabela1[[#This Row],[Data  Vencto.]])</f>
        <v>1900</v>
      </c>
    </row>
    <row r="502" spans="1:14" x14ac:dyDescent="0.25">
      <c r="G502" s="86"/>
      <c r="H502" s="86"/>
      <c r="I502" s="58"/>
      <c r="J502" s="81"/>
      <c r="K502" s="59" t="e">
        <f>MONTH(Tabela1[[#This Row],[Data Emissão]])</f>
        <v>#VALUE!</v>
      </c>
      <c r="L502" s="59" t="e">
        <f>YEAR(Tabela1[[#This Row],[Data Emissão]])</f>
        <v>#VALUE!</v>
      </c>
      <c r="M502" s="59" t="e">
        <f>MONTH(Tabela1[[#This Row],[Data  Vencto.]])</f>
        <v>#VALUE!</v>
      </c>
      <c r="N502" s="60" t="e">
        <f>YEAR(Tabela1[[#This Row],[Data  Vencto.]])</f>
        <v>#VALUE!</v>
      </c>
    </row>
    <row r="503" spans="1:14" x14ac:dyDescent="0.25">
      <c r="G503" s="86"/>
      <c r="H503" s="86"/>
      <c r="I503" s="58"/>
      <c r="J503" s="81"/>
      <c r="K503" s="59" t="e">
        <f>MONTH(Tabela1[[#This Row],[Data Emissão]])</f>
        <v>#VALUE!</v>
      </c>
      <c r="L503" s="59" t="e">
        <f>YEAR(Tabela1[[#This Row],[Data Emissão]])</f>
        <v>#VALUE!</v>
      </c>
      <c r="M503" s="59" t="e">
        <f>MONTH(Tabela1[[#This Row],[Data  Vencto.]])</f>
        <v>#VALUE!</v>
      </c>
      <c r="N503" s="60" t="e">
        <f>YEAR(Tabela1[[#This Row],[Data  Vencto.]])</f>
        <v>#VALUE!</v>
      </c>
    </row>
    <row r="504" spans="1:14" x14ac:dyDescent="0.25">
      <c r="G504" s="86"/>
      <c r="H504" s="86"/>
      <c r="I504" s="58"/>
      <c r="J504" s="81"/>
      <c r="K504" s="59" t="e">
        <f>MONTH(Tabela1[[#This Row],[Data Emissão]])</f>
        <v>#VALUE!</v>
      </c>
      <c r="L504" s="59" t="e">
        <f>YEAR(Tabela1[[#This Row],[Data Emissão]])</f>
        <v>#VALUE!</v>
      </c>
      <c r="M504" s="59" t="e">
        <f>MONTH(Tabela1[[#This Row],[Data  Vencto.]])</f>
        <v>#VALUE!</v>
      </c>
      <c r="N504" s="60" t="e">
        <f>YEAR(Tabela1[[#This Row],[Data  Vencto.]])</f>
        <v>#VALUE!</v>
      </c>
    </row>
    <row r="505" spans="1:14" x14ac:dyDescent="0.25">
      <c r="G505" s="86"/>
      <c r="H505" s="86"/>
      <c r="I505" s="58"/>
      <c r="J505" s="81"/>
      <c r="K505" s="59" t="e">
        <f>MONTH(Tabela1[[#This Row],[Data Emissão]])</f>
        <v>#VALUE!</v>
      </c>
      <c r="L505" s="59" t="e">
        <f>YEAR(Tabela1[[#This Row],[Data Emissão]])</f>
        <v>#VALUE!</v>
      </c>
      <c r="M505" s="59" t="e">
        <f>MONTH(Tabela1[[#This Row],[Data  Vencto.]])</f>
        <v>#VALUE!</v>
      </c>
      <c r="N505" s="60" t="e">
        <f>YEAR(Tabela1[[#This Row],[Data  Vencto.]])</f>
        <v>#VALUE!</v>
      </c>
    </row>
    <row r="506" spans="1:14" x14ac:dyDescent="0.25">
      <c r="G506" s="86"/>
      <c r="H506" s="86"/>
      <c r="I506" s="58"/>
      <c r="J506" s="81"/>
      <c r="K506" s="59" t="e">
        <f>MONTH(Tabela1[[#This Row],[Data Emissão]])</f>
        <v>#VALUE!</v>
      </c>
      <c r="L506" s="59" t="e">
        <f>YEAR(Tabela1[[#This Row],[Data Emissão]])</f>
        <v>#VALUE!</v>
      </c>
      <c r="M506" s="59" t="e">
        <f>MONTH(Tabela1[[#This Row],[Data  Vencto.]])</f>
        <v>#VALUE!</v>
      </c>
      <c r="N506" s="60" t="e">
        <f>YEAR(Tabela1[[#This Row],[Data  Vencto.]])</f>
        <v>#VALUE!</v>
      </c>
    </row>
    <row r="507" spans="1:14" x14ac:dyDescent="0.25">
      <c r="G507" s="86"/>
      <c r="H507" s="86"/>
      <c r="I507" s="58"/>
      <c r="J507" s="81"/>
      <c r="K507" s="59" t="e">
        <f>MONTH(Tabela1[[#This Row],[Data Emissão]])</f>
        <v>#VALUE!</v>
      </c>
      <c r="L507" s="59" t="e">
        <f>YEAR(Tabela1[[#This Row],[Data Emissão]])</f>
        <v>#VALUE!</v>
      </c>
      <c r="M507" s="59" t="e">
        <f>MONTH(Tabela1[[#This Row],[Data  Vencto.]])</f>
        <v>#VALUE!</v>
      </c>
      <c r="N507" s="60" t="e">
        <f>YEAR(Tabela1[[#This Row],[Data  Vencto.]])</f>
        <v>#VALUE!</v>
      </c>
    </row>
    <row r="508" spans="1:14" x14ac:dyDescent="0.25">
      <c r="G508" s="86"/>
      <c r="H508" s="86"/>
      <c r="I508" s="58"/>
      <c r="J508" s="81"/>
      <c r="K508" s="59" t="e">
        <f>MONTH(Tabela1[[#This Row],[Data Emissão]])</f>
        <v>#VALUE!</v>
      </c>
      <c r="L508" s="59" t="e">
        <f>YEAR(Tabela1[[#This Row],[Data Emissão]])</f>
        <v>#VALUE!</v>
      </c>
      <c r="M508" s="59" t="e">
        <f>MONTH(Tabela1[[#This Row],[Data  Vencto.]])</f>
        <v>#VALUE!</v>
      </c>
      <c r="N508" s="60" t="e">
        <f>YEAR(Tabela1[[#This Row],[Data  Vencto.]])</f>
        <v>#VALUE!</v>
      </c>
    </row>
    <row r="509" spans="1:14" x14ac:dyDescent="0.25">
      <c r="G509" s="86"/>
      <c r="H509" s="86"/>
      <c r="I509" s="58"/>
      <c r="J509" s="81"/>
      <c r="K509" s="59" t="e">
        <f>MONTH(Tabela1[[#This Row],[Data Emissão]])</f>
        <v>#VALUE!</v>
      </c>
      <c r="L509" s="59" t="e">
        <f>YEAR(Tabela1[[#This Row],[Data Emissão]])</f>
        <v>#VALUE!</v>
      </c>
      <c r="M509" s="59" t="e">
        <f>MONTH(Tabela1[[#This Row],[Data  Vencto.]])</f>
        <v>#VALUE!</v>
      </c>
      <c r="N509" s="60" t="e">
        <f>YEAR(Tabela1[[#This Row],[Data  Vencto.]])</f>
        <v>#VALUE!</v>
      </c>
    </row>
    <row r="510" spans="1:14" x14ac:dyDescent="0.25">
      <c r="G510" s="86"/>
      <c r="H510" s="86"/>
      <c r="I510" s="58"/>
      <c r="J510" s="81"/>
      <c r="K510" s="59" t="e">
        <f>MONTH(Tabela1[[#This Row],[Data Emissão]])</f>
        <v>#VALUE!</v>
      </c>
      <c r="L510" s="59" t="e">
        <f>YEAR(Tabela1[[#This Row],[Data Emissão]])</f>
        <v>#VALUE!</v>
      </c>
      <c r="M510" s="59" t="e">
        <f>MONTH(Tabela1[[#This Row],[Data  Vencto.]])</f>
        <v>#VALUE!</v>
      </c>
      <c r="N510" s="60" t="e">
        <f>YEAR(Tabela1[[#This Row],[Data  Vencto.]])</f>
        <v>#VALUE!</v>
      </c>
    </row>
    <row r="511" spans="1:14" x14ac:dyDescent="0.25">
      <c r="G511" s="86"/>
      <c r="H511" s="86"/>
      <c r="I511" s="58"/>
      <c r="J511" s="81"/>
      <c r="K511" s="59" t="e">
        <f>MONTH(Tabela1[[#This Row],[Data Emissão]])</f>
        <v>#VALUE!</v>
      </c>
      <c r="L511" s="59" t="e">
        <f>YEAR(Tabela1[[#This Row],[Data Emissão]])</f>
        <v>#VALUE!</v>
      </c>
      <c r="M511" s="59" t="e">
        <f>MONTH(Tabela1[[#This Row],[Data  Vencto.]])</f>
        <v>#VALUE!</v>
      </c>
      <c r="N511" s="60" t="e">
        <f>YEAR(Tabela1[[#This Row],[Data  Vencto.]])</f>
        <v>#VALUE!</v>
      </c>
    </row>
    <row r="512" spans="1:14" x14ac:dyDescent="0.25">
      <c r="G512" s="86"/>
      <c r="H512" s="86"/>
      <c r="I512" s="58"/>
      <c r="J512" s="81"/>
      <c r="K512" s="59" t="e">
        <f>MONTH(Tabela1[[#This Row],[Data Emissão]])</f>
        <v>#VALUE!</v>
      </c>
      <c r="L512" s="59" t="e">
        <f>YEAR(Tabela1[[#This Row],[Data Emissão]])</f>
        <v>#VALUE!</v>
      </c>
      <c r="M512" s="59" t="e">
        <f>MONTH(Tabela1[[#This Row],[Data  Vencto.]])</f>
        <v>#VALUE!</v>
      </c>
      <c r="N512" s="60" t="e">
        <f>YEAR(Tabela1[[#This Row],[Data  Vencto.]])</f>
        <v>#VALUE!</v>
      </c>
    </row>
    <row r="513" spans="7:14" x14ac:dyDescent="0.25">
      <c r="G513" s="86"/>
      <c r="H513" s="86"/>
      <c r="I513" s="58"/>
      <c r="J513" s="81"/>
      <c r="K513" s="59" t="e">
        <f>MONTH(Tabela1[[#This Row],[Data Emissão]])</f>
        <v>#VALUE!</v>
      </c>
      <c r="L513" s="59" t="e">
        <f>YEAR(Tabela1[[#This Row],[Data Emissão]])</f>
        <v>#VALUE!</v>
      </c>
      <c r="M513" s="59" t="e">
        <f>MONTH(Tabela1[[#This Row],[Data  Vencto.]])</f>
        <v>#VALUE!</v>
      </c>
      <c r="N513" s="60" t="e">
        <f>YEAR(Tabela1[[#This Row],[Data  Vencto.]])</f>
        <v>#VALUE!</v>
      </c>
    </row>
    <row r="514" spans="7:14" x14ac:dyDescent="0.25">
      <c r="G514" s="86"/>
      <c r="H514" s="86"/>
      <c r="I514" s="58"/>
      <c r="J514" s="81"/>
      <c r="K514" s="59" t="e">
        <f>MONTH(Tabela1[[#This Row],[Data Emissão]])</f>
        <v>#VALUE!</v>
      </c>
      <c r="L514" s="59" t="e">
        <f>YEAR(Tabela1[[#This Row],[Data Emissão]])</f>
        <v>#VALUE!</v>
      </c>
      <c r="M514" s="59" t="e">
        <f>MONTH(Tabela1[[#This Row],[Data  Vencto.]])</f>
        <v>#VALUE!</v>
      </c>
      <c r="N514" s="60" t="e">
        <f>YEAR(Tabela1[[#This Row],[Data  Vencto.]])</f>
        <v>#VALUE!</v>
      </c>
    </row>
    <row r="515" spans="7:14" x14ac:dyDescent="0.25">
      <c r="G515" s="86"/>
      <c r="H515" s="86"/>
      <c r="I515" s="58"/>
      <c r="J515" s="81"/>
      <c r="K515" s="59" t="e">
        <f>MONTH(Tabela1[[#This Row],[Data Emissão]])</f>
        <v>#VALUE!</v>
      </c>
      <c r="L515" s="59" t="e">
        <f>YEAR(Tabela1[[#This Row],[Data Emissão]])</f>
        <v>#VALUE!</v>
      </c>
      <c r="M515" s="59" t="e">
        <f>MONTH(Tabela1[[#This Row],[Data  Vencto.]])</f>
        <v>#VALUE!</v>
      </c>
      <c r="N515" s="60" t="e">
        <f>YEAR(Tabela1[[#This Row],[Data  Vencto.]])</f>
        <v>#VALUE!</v>
      </c>
    </row>
    <row r="516" spans="7:14" x14ac:dyDescent="0.25">
      <c r="G516" s="86"/>
      <c r="H516" s="86"/>
      <c r="I516" s="58"/>
      <c r="J516" s="81"/>
      <c r="K516" s="59" t="e">
        <f>MONTH(Tabela1[[#This Row],[Data Emissão]])</f>
        <v>#VALUE!</v>
      </c>
      <c r="L516" s="59" t="e">
        <f>YEAR(Tabela1[[#This Row],[Data Emissão]])</f>
        <v>#VALUE!</v>
      </c>
      <c r="M516" s="59" t="e">
        <f>MONTH(Tabela1[[#This Row],[Data  Vencto.]])</f>
        <v>#VALUE!</v>
      </c>
      <c r="N516" s="60" t="e">
        <f>YEAR(Tabela1[[#This Row],[Data  Vencto.]])</f>
        <v>#VALUE!</v>
      </c>
    </row>
    <row r="517" spans="7:14" x14ac:dyDescent="0.25">
      <c r="G517" s="86"/>
      <c r="H517" s="86"/>
      <c r="I517" s="58"/>
      <c r="J517" s="81"/>
      <c r="K517" s="59" t="e">
        <f>MONTH(Tabela1[[#This Row],[Data Emissão]])</f>
        <v>#VALUE!</v>
      </c>
      <c r="L517" s="59" t="e">
        <f>YEAR(Tabela1[[#This Row],[Data Emissão]])</f>
        <v>#VALUE!</v>
      </c>
      <c r="M517" s="59" t="e">
        <f>MONTH(Tabela1[[#This Row],[Data  Vencto.]])</f>
        <v>#VALUE!</v>
      </c>
      <c r="N517" s="60" t="e">
        <f>YEAR(Tabela1[[#This Row],[Data  Vencto.]])</f>
        <v>#VALUE!</v>
      </c>
    </row>
    <row r="518" spans="7:14" x14ac:dyDescent="0.25">
      <c r="G518" s="86"/>
      <c r="H518" s="86"/>
      <c r="I518" s="58"/>
      <c r="J518" s="81"/>
      <c r="K518" s="59" t="e">
        <f>MONTH(Tabela1[[#This Row],[Data Emissão]])</f>
        <v>#VALUE!</v>
      </c>
      <c r="L518" s="59" t="e">
        <f>YEAR(Tabela1[[#This Row],[Data Emissão]])</f>
        <v>#VALUE!</v>
      </c>
      <c r="M518" s="59" t="e">
        <f>MONTH(Tabela1[[#This Row],[Data  Vencto.]])</f>
        <v>#VALUE!</v>
      </c>
      <c r="N518" s="60" t="e">
        <f>YEAR(Tabela1[[#This Row],[Data  Vencto.]])</f>
        <v>#VALUE!</v>
      </c>
    </row>
    <row r="519" spans="7:14" x14ac:dyDescent="0.25">
      <c r="G519" s="86"/>
      <c r="H519" s="86"/>
      <c r="I519" s="58"/>
      <c r="J519" s="81"/>
      <c r="K519" s="59" t="e">
        <f>MONTH(Tabela1[[#This Row],[Data Emissão]])</f>
        <v>#VALUE!</v>
      </c>
      <c r="L519" s="59" t="e">
        <f>YEAR(Tabela1[[#This Row],[Data Emissão]])</f>
        <v>#VALUE!</v>
      </c>
      <c r="M519" s="59" t="e">
        <f>MONTH(Tabela1[[#This Row],[Data  Vencto.]])</f>
        <v>#VALUE!</v>
      </c>
      <c r="N519" s="60" t="e">
        <f>YEAR(Tabela1[[#This Row],[Data  Vencto.]])</f>
        <v>#VALUE!</v>
      </c>
    </row>
    <row r="520" spans="7:14" x14ac:dyDescent="0.25">
      <c r="G520" s="86"/>
      <c r="H520" s="86"/>
      <c r="I520" s="58"/>
      <c r="J520" s="81"/>
      <c r="K520" s="59" t="e">
        <f>MONTH(Tabela1[[#This Row],[Data Emissão]])</f>
        <v>#VALUE!</v>
      </c>
      <c r="L520" s="59" t="e">
        <f>YEAR(Tabela1[[#This Row],[Data Emissão]])</f>
        <v>#VALUE!</v>
      </c>
      <c r="M520" s="59" t="e">
        <f>MONTH(Tabela1[[#This Row],[Data  Vencto.]])</f>
        <v>#VALUE!</v>
      </c>
      <c r="N520" s="60" t="e">
        <f>YEAR(Tabela1[[#This Row],[Data  Vencto.]])</f>
        <v>#VALUE!</v>
      </c>
    </row>
    <row r="521" spans="7:14" x14ac:dyDescent="0.25">
      <c r="G521" s="86"/>
      <c r="H521" s="86"/>
      <c r="I521" s="58"/>
      <c r="J521" s="81"/>
      <c r="K521" s="59" t="e">
        <f>MONTH(Tabela1[[#This Row],[Data Emissão]])</f>
        <v>#VALUE!</v>
      </c>
      <c r="L521" s="59" t="e">
        <f>YEAR(Tabela1[[#This Row],[Data Emissão]])</f>
        <v>#VALUE!</v>
      </c>
      <c r="M521" s="59" t="e">
        <f>MONTH(Tabela1[[#This Row],[Data  Vencto.]])</f>
        <v>#VALUE!</v>
      </c>
      <c r="N521" s="60" t="e">
        <f>YEAR(Tabela1[[#This Row],[Data  Vencto.]])</f>
        <v>#VALUE!</v>
      </c>
    </row>
    <row r="522" spans="7:14" x14ac:dyDescent="0.25">
      <c r="G522" s="86"/>
      <c r="H522" s="86"/>
      <c r="I522" s="58"/>
      <c r="J522" s="81"/>
      <c r="K522" s="59" t="e">
        <f>MONTH(Tabela1[[#This Row],[Data Emissão]])</f>
        <v>#VALUE!</v>
      </c>
      <c r="L522" s="59" t="e">
        <f>YEAR(Tabela1[[#This Row],[Data Emissão]])</f>
        <v>#VALUE!</v>
      </c>
      <c r="M522" s="59" t="e">
        <f>MONTH(Tabela1[[#This Row],[Data  Vencto.]])</f>
        <v>#VALUE!</v>
      </c>
      <c r="N522" s="60" t="e">
        <f>YEAR(Tabela1[[#This Row],[Data  Vencto.]])</f>
        <v>#VALUE!</v>
      </c>
    </row>
    <row r="523" spans="7:14" x14ac:dyDescent="0.25">
      <c r="G523" s="86"/>
      <c r="H523" s="86"/>
      <c r="I523" s="58"/>
      <c r="J523" s="81"/>
      <c r="K523" s="59" t="e">
        <f>MONTH(Tabela1[[#This Row],[Data Emissão]])</f>
        <v>#VALUE!</v>
      </c>
      <c r="L523" s="59" t="e">
        <f>YEAR(Tabela1[[#This Row],[Data Emissão]])</f>
        <v>#VALUE!</v>
      </c>
      <c r="M523" s="59" t="e">
        <f>MONTH(Tabela1[[#This Row],[Data  Vencto.]])</f>
        <v>#VALUE!</v>
      </c>
      <c r="N523" s="60" t="e">
        <f>YEAR(Tabela1[[#This Row],[Data  Vencto.]])</f>
        <v>#VALUE!</v>
      </c>
    </row>
    <row r="524" spans="7:14" x14ac:dyDescent="0.25">
      <c r="G524" s="86"/>
      <c r="H524" s="86"/>
      <c r="I524" s="58"/>
      <c r="J524" s="81"/>
      <c r="K524" s="59" t="e">
        <f>MONTH(Tabela1[[#This Row],[Data Emissão]])</f>
        <v>#VALUE!</v>
      </c>
      <c r="L524" s="59" t="e">
        <f>YEAR(Tabela1[[#This Row],[Data Emissão]])</f>
        <v>#VALUE!</v>
      </c>
      <c r="M524" s="59" t="e">
        <f>MONTH(Tabela1[[#This Row],[Data  Vencto.]])</f>
        <v>#VALUE!</v>
      </c>
      <c r="N524" s="60" t="e">
        <f>YEAR(Tabela1[[#This Row],[Data  Vencto.]])</f>
        <v>#VALUE!</v>
      </c>
    </row>
    <row r="525" spans="7:14" x14ac:dyDescent="0.25">
      <c r="G525" s="86"/>
      <c r="H525" s="86"/>
      <c r="I525" s="58"/>
      <c r="J525" s="81"/>
      <c r="K525" s="59" t="e">
        <f>MONTH(Tabela1[[#This Row],[Data Emissão]])</f>
        <v>#VALUE!</v>
      </c>
      <c r="L525" s="59" t="e">
        <f>YEAR(Tabela1[[#This Row],[Data Emissão]])</f>
        <v>#VALUE!</v>
      </c>
      <c r="M525" s="59" t="e">
        <f>MONTH(Tabela1[[#This Row],[Data  Vencto.]])</f>
        <v>#VALUE!</v>
      </c>
      <c r="N525" s="60" t="e">
        <f>YEAR(Tabela1[[#This Row],[Data  Vencto.]])</f>
        <v>#VALUE!</v>
      </c>
    </row>
    <row r="526" spans="7:14" x14ac:dyDescent="0.25">
      <c r="G526" s="86"/>
      <c r="H526" s="86"/>
      <c r="I526" s="58"/>
      <c r="J526" s="81"/>
      <c r="K526" s="59" t="e">
        <f>MONTH(Tabela1[[#This Row],[Data Emissão]])</f>
        <v>#VALUE!</v>
      </c>
      <c r="L526" s="59" t="e">
        <f>YEAR(Tabela1[[#This Row],[Data Emissão]])</f>
        <v>#VALUE!</v>
      </c>
      <c r="M526" s="59" t="e">
        <f>MONTH(Tabela1[[#This Row],[Data  Vencto.]])</f>
        <v>#VALUE!</v>
      </c>
      <c r="N526" s="60" t="e">
        <f>YEAR(Tabela1[[#This Row],[Data  Vencto.]])</f>
        <v>#VALUE!</v>
      </c>
    </row>
    <row r="527" spans="7:14" x14ac:dyDescent="0.25">
      <c r="G527" s="86"/>
      <c r="H527" s="86"/>
      <c r="I527" s="58"/>
      <c r="J527" s="81"/>
      <c r="K527" s="59" t="e">
        <f>MONTH(Tabela1[[#This Row],[Data Emissão]])</f>
        <v>#VALUE!</v>
      </c>
      <c r="L527" s="59" t="e">
        <f>YEAR(Tabela1[[#This Row],[Data Emissão]])</f>
        <v>#VALUE!</v>
      </c>
      <c r="M527" s="59" t="e">
        <f>MONTH(Tabela1[[#This Row],[Data  Vencto.]])</f>
        <v>#VALUE!</v>
      </c>
      <c r="N527" s="60" t="e">
        <f>YEAR(Tabela1[[#This Row],[Data  Vencto.]])</f>
        <v>#VALUE!</v>
      </c>
    </row>
    <row r="528" spans="7:14" x14ac:dyDescent="0.25">
      <c r="G528" s="86"/>
      <c r="H528" s="86"/>
      <c r="I528" s="58"/>
      <c r="J528" s="81"/>
      <c r="K528" s="59" t="e">
        <f>MONTH(Tabela1[[#This Row],[Data Emissão]])</f>
        <v>#VALUE!</v>
      </c>
      <c r="L528" s="59" t="e">
        <f>YEAR(Tabela1[[#This Row],[Data Emissão]])</f>
        <v>#VALUE!</v>
      </c>
      <c r="M528" s="59" t="e">
        <f>MONTH(Tabela1[[#This Row],[Data  Vencto.]])</f>
        <v>#VALUE!</v>
      </c>
      <c r="N528" s="60" t="e">
        <f>YEAR(Tabela1[[#This Row],[Data  Vencto.]])</f>
        <v>#VALUE!</v>
      </c>
    </row>
    <row r="529" spans="7:14" x14ac:dyDescent="0.25">
      <c r="G529" s="86"/>
      <c r="H529" s="86"/>
      <c r="I529" s="58"/>
      <c r="J529" s="81"/>
      <c r="K529" s="59" t="e">
        <f>MONTH(Tabela1[[#This Row],[Data Emissão]])</f>
        <v>#VALUE!</v>
      </c>
      <c r="L529" s="59" t="e">
        <f>YEAR(Tabela1[[#This Row],[Data Emissão]])</f>
        <v>#VALUE!</v>
      </c>
      <c r="M529" s="59" t="e">
        <f>MONTH(Tabela1[[#This Row],[Data  Vencto.]])</f>
        <v>#VALUE!</v>
      </c>
      <c r="N529" s="60" t="e">
        <f>YEAR(Tabela1[[#This Row],[Data  Vencto.]])</f>
        <v>#VALUE!</v>
      </c>
    </row>
    <row r="530" spans="7:14" x14ac:dyDescent="0.25">
      <c r="G530" s="86"/>
      <c r="H530" s="86"/>
      <c r="I530" s="58"/>
      <c r="J530" s="81"/>
      <c r="K530" s="59" t="e">
        <f>MONTH(Tabela1[[#This Row],[Data Emissão]])</f>
        <v>#VALUE!</v>
      </c>
      <c r="L530" s="59" t="e">
        <f>YEAR(Tabela1[[#This Row],[Data Emissão]])</f>
        <v>#VALUE!</v>
      </c>
      <c r="M530" s="59" t="e">
        <f>MONTH(Tabela1[[#This Row],[Data  Vencto.]])</f>
        <v>#VALUE!</v>
      </c>
      <c r="N530" s="60" t="e">
        <f>YEAR(Tabela1[[#This Row],[Data  Vencto.]])</f>
        <v>#VALUE!</v>
      </c>
    </row>
    <row r="531" spans="7:14" x14ac:dyDescent="0.25">
      <c r="G531" s="86"/>
      <c r="H531" s="86"/>
      <c r="I531" s="58"/>
      <c r="J531" s="81"/>
      <c r="K531" s="59" t="e">
        <f>MONTH(Tabela1[[#This Row],[Data Emissão]])</f>
        <v>#VALUE!</v>
      </c>
      <c r="L531" s="59" t="e">
        <f>YEAR(Tabela1[[#This Row],[Data Emissão]])</f>
        <v>#VALUE!</v>
      </c>
      <c r="M531" s="59" t="e">
        <f>MONTH(Tabela1[[#This Row],[Data  Vencto.]])</f>
        <v>#VALUE!</v>
      </c>
      <c r="N531" s="60" t="e">
        <f>YEAR(Tabela1[[#This Row],[Data  Vencto.]])</f>
        <v>#VALUE!</v>
      </c>
    </row>
    <row r="532" spans="7:14" x14ac:dyDescent="0.25">
      <c r="G532" s="86"/>
      <c r="H532" s="86"/>
      <c r="I532" s="58"/>
      <c r="J532" s="81"/>
      <c r="K532" s="59" t="e">
        <f>MONTH(Tabela1[[#This Row],[Data Emissão]])</f>
        <v>#VALUE!</v>
      </c>
      <c r="L532" s="59" t="e">
        <f>YEAR(Tabela1[[#This Row],[Data Emissão]])</f>
        <v>#VALUE!</v>
      </c>
      <c r="M532" s="59" t="e">
        <f>MONTH(Tabela1[[#This Row],[Data  Vencto.]])</f>
        <v>#VALUE!</v>
      </c>
      <c r="N532" s="60" t="e">
        <f>YEAR(Tabela1[[#This Row],[Data  Vencto.]])</f>
        <v>#VALUE!</v>
      </c>
    </row>
    <row r="533" spans="7:14" x14ac:dyDescent="0.25">
      <c r="G533" s="86"/>
      <c r="H533" s="86"/>
      <c r="I533" s="58"/>
      <c r="J533" s="81"/>
      <c r="K533" s="59" t="e">
        <f>MONTH(Tabela1[[#This Row],[Data Emissão]])</f>
        <v>#VALUE!</v>
      </c>
      <c r="L533" s="59" t="e">
        <f>YEAR(Tabela1[[#This Row],[Data Emissão]])</f>
        <v>#VALUE!</v>
      </c>
      <c r="M533" s="59" t="e">
        <f>MONTH(Tabela1[[#This Row],[Data  Vencto.]])</f>
        <v>#VALUE!</v>
      </c>
      <c r="N533" s="60" t="e">
        <f>YEAR(Tabela1[[#This Row],[Data  Vencto.]])</f>
        <v>#VALUE!</v>
      </c>
    </row>
    <row r="534" spans="7:14" x14ac:dyDescent="0.25">
      <c r="G534" s="86"/>
      <c r="H534" s="86"/>
      <c r="I534" s="58"/>
      <c r="J534" s="81"/>
      <c r="K534" s="59" t="e">
        <f>MONTH(Tabela1[[#This Row],[Data Emissão]])</f>
        <v>#VALUE!</v>
      </c>
      <c r="L534" s="59" t="e">
        <f>YEAR(Tabela1[[#This Row],[Data Emissão]])</f>
        <v>#VALUE!</v>
      </c>
      <c r="M534" s="59" t="e">
        <f>MONTH(Tabela1[[#This Row],[Data  Vencto.]])</f>
        <v>#VALUE!</v>
      </c>
      <c r="N534" s="60" t="e">
        <f>YEAR(Tabela1[[#This Row],[Data  Vencto.]])</f>
        <v>#VALUE!</v>
      </c>
    </row>
    <row r="535" spans="7:14" x14ac:dyDescent="0.25">
      <c r="G535" s="86"/>
      <c r="H535" s="86"/>
      <c r="I535" s="58"/>
      <c r="J535" s="81"/>
      <c r="K535" s="59" t="e">
        <f>MONTH(Tabela1[[#This Row],[Data Emissão]])</f>
        <v>#VALUE!</v>
      </c>
      <c r="L535" s="59" t="e">
        <f>YEAR(Tabela1[[#This Row],[Data Emissão]])</f>
        <v>#VALUE!</v>
      </c>
      <c r="M535" s="59" t="e">
        <f>MONTH(Tabela1[[#This Row],[Data  Vencto.]])</f>
        <v>#VALUE!</v>
      </c>
      <c r="N535" s="60" t="e">
        <f>YEAR(Tabela1[[#This Row],[Data  Vencto.]])</f>
        <v>#VALUE!</v>
      </c>
    </row>
    <row r="536" spans="7:14" x14ac:dyDescent="0.25">
      <c r="G536" s="86"/>
      <c r="H536" s="86"/>
      <c r="I536" s="58"/>
      <c r="J536" s="81"/>
      <c r="K536" s="59" t="e">
        <f>MONTH(Tabela1[[#This Row],[Data Emissão]])</f>
        <v>#VALUE!</v>
      </c>
      <c r="L536" s="59" t="e">
        <f>YEAR(Tabela1[[#This Row],[Data Emissão]])</f>
        <v>#VALUE!</v>
      </c>
      <c r="M536" s="59" t="e">
        <f>MONTH(Tabela1[[#This Row],[Data  Vencto.]])</f>
        <v>#VALUE!</v>
      </c>
      <c r="N536" s="60" t="e">
        <f>YEAR(Tabela1[[#This Row],[Data  Vencto.]])</f>
        <v>#VALUE!</v>
      </c>
    </row>
    <row r="537" spans="7:14" x14ac:dyDescent="0.25">
      <c r="G537" s="86"/>
      <c r="H537" s="86"/>
      <c r="I537" s="58"/>
      <c r="J537" s="81"/>
      <c r="K537" s="59" t="e">
        <f>MONTH(Tabela1[[#This Row],[Data Emissão]])</f>
        <v>#VALUE!</v>
      </c>
      <c r="L537" s="59" t="e">
        <f>YEAR(Tabela1[[#This Row],[Data Emissão]])</f>
        <v>#VALUE!</v>
      </c>
      <c r="M537" s="59" t="e">
        <f>MONTH(Tabela1[[#This Row],[Data  Vencto.]])</f>
        <v>#VALUE!</v>
      </c>
      <c r="N537" s="60" t="e">
        <f>YEAR(Tabela1[[#This Row],[Data  Vencto.]])</f>
        <v>#VALUE!</v>
      </c>
    </row>
    <row r="538" spans="7:14" x14ac:dyDescent="0.25">
      <c r="G538" s="86"/>
      <c r="H538" s="86"/>
      <c r="I538" s="58"/>
      <c r="J538" s="81"/>
      <c r="K538" s="59" t="e">
        <f>MONTH(Tabela1[[#This Row],[Data Emissão]])</f>
        <v>#VALUE!</v>
      </c>
      <c r="L538" s="59" t="e">
        <f>YEAR(Tabela1[[#This Row],[Data Emissão]])</f>
        <v>#VALUE!</v>
      </c>
      <c r="M538" s="59" t="e">
        <f>MONTH(Tabela1[[#This Row],[Data  Vencto.]])</f>
        <v>#VALUE!</v>
      </c>
      <c r="N538" s="60" t="e">
        <f>YEAR(Tabela1[[#This Row],[Data  Vencto.]])</f>
        <v>#VALUE!</v>
      </c>
    </row>
    <row r="539" spans="7:14" x14ac:dyDescent="0.25">
      <c r="G539" s="86"/>
      <c r="H539" s="86"/>
      <c r="I539" s="58"/>
      <c r="J539" s="81"/>
      <c r="K539" s="59" t="e">
        <f>MONTH(Tabela1[[#This Row],[Data Emissão]])</f>
        <v>#VALUE!</v>
      </c>
      <c r="L539" s="59" t="e">
        <f>YEAR(Tabela1[[#This Row],[Data Emissão]])</f>
        <v>#VALUE!</v>
      </c>
      <c r="M539" s="59" t="e">
        <f>MONTH(Tabela1[[#This Row],[Data  Vencto.]])</f>
        <v>#VALUE!</v>
      </c>
      <c r="N539" s="60" t="e">
        <f>YEAR(Tabela1[[#This Row],[Data  Vencto.]])</f>
        <v>#VALUE!</v>
      </c>
    </row>
    <row r="540" spans="7:14" x14ac:dyDescent="0.25">
      <c r="G540" s="86"/>
      <c r="H540" s="86"/>
      <c r="I540" s="58"/>
      <c r="J540" s="81"/>
      <c r="K540" s="59" t="e">
        <f>MONTH(Tabela1[[#This Row],[Data Emissão]])</f>
        <v>#VALUE!</v>
      </c>
      <c r="L540" s="59" t="e">
        <f>YEAR(Tabela1[[#This Row],[Data Emissão]])</f>
        <v>#VALUE!</v>
      </c>
      <c r="M540" s="59" t="e">
        <f>MONTH(Tabela1[[#This Row],[Data  Vencto.]])</f>
        <v>#VALUE!</v>
      </c>
      <c r="N540" s="60" t="e">
        <f>YEAR(Tabela1[[#This Row],[Data  Vencto.]])</f>
        <v>#VALUE!</v>
      </c>
    </row>
    <row r="541" spans="7:14" x14ac:dyDescent="0.25">
      <c r="G541" s="86"/>
      <c r="H541" s="86"/>
      <c r="I541" s="58"/>
      <c r="J541" s="81"/>
      <c r="K541" s="59" t="e">
        <f>MONTH(Tabela1[[#This Row],[Data Emissão]])</f>
        <v>#VALUE!</v>
      </c>
      <c r="L541" s="59" t="e">
        <f>YEAR(Tabela1[[#This Row],[Data Emissão]])</f>
        <v>#VALUE!</v>
      </c>
      <c r="M541" s="59" t="e">
        <f>MONTH(Tabela1[[#This Row],[Data  Vencto.]])</f>
        <v>#VALUE!</v>
      </c>
      <c r="N541" s="60" t="e">
        <f>YEAR(Tabela1[[#This Row],[Data  Vencto.]])</f>
        <v>#VALUE!</v>
      </c>
    </row>
    <row r="542" spans="7:14" x14ac:dyDescent="0.25">
      <c r="G542" s="86"/>
      <c r="H542" s="86"/>
      <c r="I542" s="58"/>
      <c r="J542" s="81"/>
      <c r="K542" s="59" t="e">
        <f>MONTH(Tabela1[[#This Row],[Data Emissão]])</f>
        <v>#VALUE!</v>
      </c>
      <c r="L542" s="59" t="e">
        <f>YEAR(Tabela1[[#This Row],[Data Emissão]])</f>
        <v>#VALUE!</v>
      </c>
      <c r="M542" s="59" t="e">
        <f>MONTH(Tabela1[[#This Row],[Data  Vencto.]])</f>
        <v>#VALUE!</v>
      </c>
      <c r="N542" s="60" t="e">
        <f>YEAR(Tabela1[[#This Row],[Data  Vencto.]])</f>
        <v>#VALUE!</v>
      </c>
    </row>
    <row r="543" spans="7:14" x14ac:dyDescent="0.25">
      <c r="G543" s="86"/>
      <c r="H543" s="86"/>
      <c r="I543" s="58"/>
      <c r="J543" s="81"/>
      <c r="K543" s="59" t="e">
        <f>MONTH(Tabela1[[#This Row],[Data Emissão]])</f>
        <v>#VALUE!</v>
      </c>
      <c r="L543" s="59" t="e">
        <f>YEAR(Tabela1[[#This Row],[Data Emissão]])</f>
        <v>#VALUE!</v>
      </c>
      <c r="M543" s="59" t="e">
        <f>MONTH(Tabela1[[#This Row],[Data  Vencto.]])</f>
        <v>#VALUE!</v>
      </c>
      <c r="N543" s="60" t="e">
        <f>YEAR(Tabela1[[#This Row],[Data  Vencto.]])</f>
        <v>#VALUE!</v>
      </c>
    </row>
    <row r="544" spans="7:14" x14ac:dyDescent="0.25">
      <c r="G544" s="86"/>
      <c r="H544" s="86"/>
      <c r="I544" s="58"/>
      <c r="J544" s="81"/>
      <c r="K544" s="59" t="e">
        <f>MONTH(Tabela1[[#This Row],[Data Emissão]])</f>
        <v>#VALUE!</v>
      </c>
      <c r="L544" s="59" t="e">
        <f>YEAR(Tabela1[[#This Row],[Data Emissão]])</f>
        <v>#VALUE!</v>
      </c>
      <c r="M544" s="59" t="e">
        <f>MONTH(Tabela1[[#This Row],[Data  Vencto.]])</f>
        <v>#VALUE!</v>
      </c>
      <c r="N544" s="60" t="e">
        <f>YEAR(Tabela1[[#This Row],[Data  Vencto.]])</f>
        <v>#VALUE!</v>
      </c>
    </row>
    <row r="545" spans="7:14" x14ac:dyDescent="0.25">
      <c r="G545" s="86"/>
      <c r="H545" s="86"/>
      <c r="I545" s="58"/>
      <c r="J545" s="81"/>
      <c r="K545" s="59" t="e">
        <f>MONTH(Tabela1[[#This Row],[Data Emissão]])</f>
        <v>#VALUE!</v>
      </c>
      <c r="L545" s="59" t="e">
        <f>YEAR(Tabela1[[#This Row],[Data Emissão]])</f>
        <v>#VALUE!</v>
      </c>
      <c r="M545" s="59" t="e">
        <f>MONTH(Tabela1[[#This Row],[Data  Vencto.]])</f>
        <v>#VALUE!</v>
      </c>
      <c r="N545" s="60" t="e">
        <f>YEAR(Tabela1[[#This Row],[Data  Vencto.]])</f>
        <v>#VALUE!</v>
      </c>
    </row>
    <row r="546" spans="7:14" x14ac:dyDescent="0.25">
      <c r="G546" s="86"/>
      <c r="H546" s="86"/>
      <c r="I546" s="58"/>
      <c r="J546" s="81"/>
      <c r="K546" s="59" t="e">
        <f>MONTH(Tabela1[[#This Row],[Data Emissão]])</f>
        <v>#VALUE!</v>
      </c>
      <c r="L546" s="59" t="e">
        <f>YEAR(Tabela1[[#This Row],[Data Emissão]])</f>
        <v>#VALUE!</v>
      </c>
      <c r="M546" s="59" t="e">
        <f>MONTH(Tabela1[[#This Row],[Data  Vencto.]])</f>
        <v>#VALUE!</v>
      </c>
      <c r="N546" s="60" t="e">
        <f>YEAR(Tabela1[[#This Row],[Data  Vencto.]])</f>
        <v>#VALUE!</v>
      </c>
    </row>
    <row r="547" spans="7:14" x14ac:dyDescent="0.25">
      <c r="G547" s="86"/>
      <c r="H547" s="86"/>
      <c r="I547" s="58"/>
      <c r="J547" s="81"/>
      <c r="K547" s="59" t="e">
        <f>MONTH(Tabela1[[#This Row],[Data Emissão]])</f>
        <v>#VALUE!</v>
      </c>
      <c r="L547" s="59" t="e">
        <f>YEAR(Tabela1[[#This Row],[Data Emissão]])</f>
        <v>#VALUE!</v>
      </c>
      <c r="M547" s="59" t="e">
        <f>MONTH(Tabela1[[#This Row],[Data  Vencto.]])</f>
        <v>#VALUE!</v>
      </c>
      <c r="N547" s="60" t="e">
        <f>YEAR(Tabela1[[#This Row],[Data  Vencto.]])</f>
        <v>#VALUE!</v>
      </c>
    </row>
    <row r="548" spans="7:14" x14ac:dyDescent="0.25">
      <c r="G548" s="86"/>
      <c r="H548" s="86"/>
      <c r="I548" s="58"/>
      <c r="J548" s="81"/>
      <c r="K548" s="59" t="e">
        <f>MONTH(Tabela1[[#This Row],[Data Emissão]])</f>
        <v>#VALUE!</v>
      </c>
      <c r="L548" s="59" t="e">
        <f>YEAR(Tabela1[[#This Row],[Data Emissão]])</f>
        <v>#VALUE!</v>
      </c>
      <c r="M548" s="59" t="e">
        <f>MONTH(Tabela1[[#This Row],[Data  Vencto.]])</f>
        <v>#VALUE!</v>
      </c>
      <c r="N548" s="60" t="e">
        <f>YEAR(Tabela1[[#This Row],[Data  Vencto.]])</f>
        <v>#VALUE!</v>
      </c>
    </row>
    <row r="549" spans="7:14" x14ac:dyDescent="0.25">
      <c r="G549" s="86"/>
      <c r="H549" s="86"/>
      <c r="I549" s="58"/>
      <c r="J549" s="81"/>
      <c r="K549" s="59" t="e">
        <f>MONTH(Tabela1[[#This Row],[Data Emissão]])</f>
        <v>#VALUE!</v>
      </c>
      <c r="L549" s="59" t="e">
        <f>YEAR(Tabela1[[#This Row],[Data Emissão]])</f>
        <v>#VALUE!</v>
      </c>
      <c r="M549" s="59" t="e">
        <f>MONTH(Tabela1[[#This Row],[Data  Vencto.]])</f>
        <v>#VALUE!</v>
      </c>
      <c r="N549" s="60" t="e">
        <f>YEAR(Tabela1[[#This Row],[Data  Vencto.]])</f>
        <v>#VALUE!</v>
      </c>
    </row>
    <row r="550" spans="7:14" x14ac:dyDescent="0.25">
      <c r="G550" s="86"/>
      <c r="H550" s="86"/>
      <c r="I550" s="58"/>
      <c r="J550" s="81"/>
      <c r="K550" s="59" t="e">
        <f>MONTH(Tabela1[[#This Row],[Data Emissão]])</f>
        <v>#VALUE!</v>
      </c>
      <c r="L550" s="59" t="e">
        <f>YEAR(Tabela1[[#This Row],[Data Emissão]])</f>
        <v>#VALUE!</v>
      </c>
      <c r="M550" s="59" t="e">
        <f>MONTH(Tabela1[[#This Row],[Data  Vencto.]])</f>
        <v>#VALUE!</v>
      </c>
      <c r="N550" s="60" t="e">
        <f>YEAR(Tabela1[[#This Row],[Data  Vencto.]])</f>
        <v>#VALUE!</v>
      </c>
    </row>
    <row r="551" spans="7:14" x14ac:dyDescent="0.25">
      <c r="G551" s="86"/>
      <c r="H551" s="86"/>
      <c r="I551" s="58"/>
      <c r="J551" s="81"/>
      <c r="K551" s="59" t="e">
        <f>MONTH(Tabela1[[#This Row],[Data Emissão]])</f>
        <v>#VALUE!</v>
      </c>
      <c r="L551" s="59" t="e">
        <f>YEAR(Tabela1[[#This Row],[Data Emissão]])</f>
        <v>#VALUE!</v>
      </c>
      <c r="M551" s="59" t="e">
        <f>MONTH(Tabela1[[#This Row],[Data  Vencto.]])</f>
        <v>#VALUE!</v>
      </c>
      <c r="N551" s="60" t="e">
        <f>YEAR(Tabela1[[#This Row],[Data  Vencto.]])</f>
        <v>#VALUE!</v>
      </c>
    </row>
    <row r="552" spans="7:14" x14ac:dyDescent="0.25">
      <c r="G552" s="86"/>
      <c r="H552" s="86"/>
      <c r="I552" s="58"/>
      <c r="J552" s="81"/>
      <c r="K552" s="59" t="e">
        <f>MONTH(Tabela1[[#This Row],[Data Emissão]])</f>
        <v>#VALUE!</v>
      </c>
      <c r="L552" s="59" t="e">
        <f>YEAR(Tabela1[[#This Row],[Data Emissão]])</f>
        <v>#VALUE!</v>
      </c>
      <c r="M552" s="59" t="e">
        <f>MONTH(Tabela1[[#This Row],[Data  Vencto.]])</f>
        <v>#VALUE!</v>
      </c>
      <c r="N552" s="60" t="e">
        <f>YEAR(Tabela1[[#This Row],[Data  Vencto.]])</f>
        <v>#VALUE!</v>
      </c>
    </row>
    <row r="553" spans="7:14" x14ac:dyDescent="0.25">
      <c r="G553" s="86"/>
      <c r="H553" s="86"/>
      <c r="I553" s="58"/>
      <c r="J553" s="81"/>
      <c r="K553" s="59" t="e">
        <f>MONTH(Tabela1[[#This Row],[Data Emissão]])</f>
        <v>#VALUE!</v>
      </c>
      <c r="L553" s="59" t="e">
        <f>YEAR(Tabela1[[#This Row],[Data Emissão]])</f>
        <v>#VALUE!</v>
      </c>
      <c r="M553" s="59" t="e">
        <f>MONTH(Tabela1[[#This Row],[Data  Vencto.]])</f>
        <v>#VALUE!</v>
      </c>
      <c r="N553" s="60" t="e">
        <f>YEAR(Tabela1[[#This Row],[Data  Vencto.]])</f>
        <v>#VALUE!</v>
      </c>
    </row>
    <row r="554" spans="7:14" x14ac:dyDescent="0.25">
      <c r="G554" s="86"/>
      <c r="H554" s="86"/>
      <c r="I554" s="58"/>
      <c r="J554" s="81"/>
      <c r="K554" s="59" t="e">
        <f>MONTH(Tabela1[[#This Row],[Data Emissão]])</f>
        <v>#VALUE!</v>
      </c>
      <c r="L554" s="59" t="e">
        <f>YEAR(Tabela1[[#This Row],[Data Emissão]])</f>
        <v>#VALUE!</v>
      </c>
      <c r="M554" s="59" t="e">
        <f>MONTH(Tabela1[[#This Row],[Data  Vencto.]])</f>
        <v>#VALUE!</v>
      </c>
      <c r="N554" s="60" t="e">
        <f>YEAR(Tabela1[[#This Row],[Data  Vencto.]])</f>
        <v>#VALUE!</v>
      </c>
    </row>
    <row r="555" spans="7:14" x14ac:dyDescent="0.25">
      <c r="G555" s="86"/>
      <c r="H555" s="86"/>
      <c r="I555" s="58"/>
      <c r="J555" s="81"/>
      <c r="K555" s="59" t="e">
        <f>MONTH(Tabela1[[#This Row],[Data Emissão]])</f>
        <v>#VALUE!</v>
      </c>
      <c r="L555" s="59" t="e">
        <f>YEAR(Tabela1[[#This Row],[Data Emissão]])</f>
        <v>#VALUE!</v>
      </c>
      <c r="M555" s="59" t="e">
        <f>MONTH(Tabela1[[#This Row],[Data  Vencto.]])</f>
        <v>#VALUE!</v>
      </c>
      <c r="N555" s="60" t="e">
        <f>YEAR(Tabela1[[#This Row],[Data  Vencto.]])</f>
        <v>#VALUE!</v>
      </c>
    </row>
    <row r="556" spans="7:14" x14ac:dyDescent="0.25">
      <c r="G556" s="86"/>
      <c r="H556" s="86"/>
      <c r="I556" s="58"/>
      <c r="J556" s="81"/>
      <c r="K556" s="59" t="e">
        <f>MONTH(Tabela1[[#This Row],[Data Emissão]])</f>
        <v>#VALUE!</v>
      </c>
      <c r="L556" s="59" t="e">
        <f>YEAR(Tabela1[[#This Row],[Data Emissão]])</f>
        <v>#VALUE!</v>
      </c>
      <c r="M556" s="59" t="e">
        <f>MONTH(Tabela1[[#This Row],[Data  Vencto.]])</f>
        <v>#VALUE!</v>
      </c>
      <c r="N556" s="60" t="e">
        <f>YEAR(Tabela1[[#This Row],[Data  Vencto.]])</f>
        <v>#VALUE!</v>
      </c>
    </row>
    <row r="557" spans="7:14" x14ac:dyDescent="0.25">
      <c r="G557" s="86"/>
      <c r="H557" s="86"/>
      <c r="I557" s="58"/>
      <c r="J557" s="81"/>
      <c r="K557" s="59" t="e">
        <f>MONTH(Tabela1[[#This Row],[Data Emissão]])</f>
        <v>#VALUE!</v>
      </c>
      <c r="L557" s="59" t="e">
        <f>YEAR(Tabela1[[#This Row],[Data Emissão]])</f>
        <v>#VALUE!</v>
      </c>
      <c r="M557" s="59" t="e">
        <f>MONTH(Tabela1[[#This Row],[Data  Vencto.]])</f>
        <v>#VALUE!</v>
      </c>
      <c r="N557" s="60" t="e">
        <f>YEAR(Tabela1[[#This Row],[Data  Vencto.]])</f>
        <v>#VALUE!</v>
      </c>
    </row>
    <row r="558" spans="7:14" x14ac:dyDescent="0.25">
      <c r="G558" s="86"/>
      <c r="H558" s="86"/>
      <c r="I558" s="58"/>
      <c r="J558" s="81"/>
      <c r="K558" s="59" t="e">
        <f>MONTH(Tabela1[[#This Row],[Data Emissão]])</f>
        <v>#VALUE!</v>
      </c>
      <c r="L558" s="59" t="e">
        <f>YEAR(Tabela1[[#This Row],[Data Emissão]])</f>
        <v>#VALUE!</v>
      </c>
      <c r="M558" s="59" t="e">
        <f>MONTH(Tabela1[[#This Row],[Data  Vencto.]])</f>
        <v>#VALUE!</v>
      </c>
      <c r="N558" s="60" t="e">
        <f>YEAR(Tabela1[[#This Row],[Data  Vencto.]])</f>
        <v>#VALUE!</v>
      </c>
    </row>
    <row r="559" spans="7:14" x14ac:dyDescent="0.25">
      <c r="G559" s="86"/>
      <c r="H559" s="86"/>
      <c r="I559" s="58"/>
      <c r="J559" s="81"/>
      <c r="K559" s="59" t="e">
        <f>MONTH(Tabela1[[#This Row],[Data Emissão]])</f>
        <v>#VALUE!</v>
      </c>
      <c r="L559" s="59" t="e">
        <f>YEAR(Tabela1[[#This Row],[Data Emissão]])</f>
        <v>#VALUE!</v>
      </c>
      <c r="M559" s="59" t="e">
        <f>MONTH(Tabela1[[#This Row],[Data  Vencto.]])</f>
        <v>#VALUE!</v>
      </c>
      <c r="N559" s="60" t="e">
        <f>YEAR(Tabela1[[#This Row],[Data  Vencto.]])</f>
        <v>#VALUE!</v>
      </c>
    </row>
    <row r="560" spans="7:14" x14ac:dyDescent="0.25">
      <c r="G560" s="86"/>
      <c r="H560" s="86"/>
      <c r="I560" s="58"/>
      <c r="J560" s="81"/>
      <c r="K560" s="59" t="e">
        <f>MONTH(Tabela1[[#This Row],[Data Emissão]])</f>
        <v>#VALUE!</v>
      </c>
      <c r="L560" s="59" t="e">
        <f>YEAR(Tabela1[[#This Row],[Data Emissão]])</f>
        <v>#VALUE!</v>
      </c>
      <c r="M560" s="59" t="e">
        <f>MONTH(Tabela1[[#This Row],[Data  Vencto.]])</f>
        <v>#VALUE!</v>
      </c>
      <c r="N560" s="60" t="e">
        <f>YEAR(Tabela1[[#This Row],[Data  Vencto.]])</f>
        <v>#VALUE!</v>
      </c>
    </row>
    <row r="561" spans="7:14" x14ac:dyDescent="0.25">
      <c r="G561" s="86"/>
      <c r="H561" s="86"/>
      <c r="I561" s="58"/>
      <c r="J561" s="81"/>
      <c r="K561" s="59" t="e">
        <f>MONTH(Tabela1[[#This Row],[Data Emissão]])</f>
        <v>#VALUE!</v>
      </c>
      <c r="L561" s="59" t="e">
        <f>YEAR(Tabela1[[#This Row],[Data Emissão]])</f>
        <v>#VALUE!</v>
      </c>
      <c r="M561" s="59" t="e">
        <f>MONTH(Tabela1[[#This Row],[Data  Vencto.]])</f>
        <v>#VALUE!</v>
      </c>
      <c r="N561" s="60" t="e">
        <f>YEAR(Tabela1[[#This Row],[Data  Vencto.]])</f>
        <v>#VALUE!</v>
      </c>
    </row>
    <row r="562" spans="7:14" x14ac:dyDescent="0.25">
      <c r="G562" s="86"/>
      <c r="H562" s="86"/>
      <c r="I562" s="58"/>
      <c r="J562" s="81"/>
      <c r="K562" s="59" t="e">
        <f>MONTH(Tabela1[[#This Row],[Data Emissão]])</f>
        <v>#VALUE!</v>
      </c>
      <c r="L562" s="59" t="e">
        <f>YEAR(Tabela1[[#This Row],[Data Emissão]])</f>
        <v>#VALUE!</v>
      </c>
      <c r="M562" s="59" t="e">
        <f>MONTH(Tabela1[[#This Row],[Data  Vencto.]])</f>
        <v>#VALUE!</v>
      </c>
      <c r="N562" s="60" t="e">
        <f>YEAR(Tabela1[[#This Row],[Data  Vencto.]])</f>
        <v>#VALUE!</v>
      </c>
    </row>
    <row r="563" spans="7:14" x14ac:dyDescent="0.25">
      <c r="G563" s="86"/>
      <c r="H563" s="86"/>
      <c r="I563" s="58"/>
      <c r="J563" s="81"/>
      <c r="K563" s="59" t="e">
        <f>MONTH(Tabela1[[#This Row],[Data Emissão]])</f>
        <v>#VALUE!</v>
      </c>
      <c r="L563" s="59" t="e">
        <f>YEAR(Tabela1[[#This Row],[Data Emissão]])</f>
        <v>#VALUE!</v>
      </c>
      <c r="M563" s="59" t="e">
        <f>MONTH(Tabela1[[#This Row],[Data  Vencto.]])</f>
        <v>#VALUE!</v>
      </c>
      <c r="N563" s="60" t="e">
        <f>YEAR(Tabela1[[#This Row],[Data  Vencto.]])</f>
        <v>#VALUE!</v>
      </c>
    </row>
    <row r="564" spans="7:14" x14ac:dyDescent="0.25">
      <c r="G564" s="86"/>
      <c r="H564" s="86"/>
      <c r="I564" s="58"/>
      <c r="J564" s="81"/>
      <c r="K564" s="59" t="e">
        <f>MONTH(Tabela1[[#This Row],[Data Emissão]])</f>
        <v>#VALUE!</v>
      </c>
      <c r="L564" s="59" t="e">
        <f>YEAR(Tabela1[[#This Row],[Data Emissão]])</f>
        <v>#VALUE!</v>
      </c>
      <c r="M564" s="59" t="e">
        <f>MONTH(Tabela1[[#This Row],[Data  Vencto.]])</f>
        <v>#VALUE!</v>
      </c>
      <c r="N564" s="60" t="e">
        <f>YEAR(Tabela1[[#This Row],[Data  Vencto.]])</f>
        <v>#VALUE!</v>
      </c>
    </row>
    <row r="565" spans="7:14" x14ac:dyDescent="0.25">
      <c r="G565" s="86"/>
      <c r="H565" s="86"/>
      <c r="I565" s="58"/>
      <c r="J565" s="81"/>
      <c r="K565" s="59" t="e">
        <f>MONTH(Tabela1[[#This Row],[Data Emissão]])</f>
        <v>#VALUE!</v>
      </c>
      <c r="L565" s="59" t="e">
        <f>YEAR(Tabela1[[#This Row],[Data Emissão]])</f>
        <v>#VALUE!</v>
      </c>
      <c r="M565" s="59" t="e">
        <f>MONTH(Tabela1[[#This Row],[Data  Vencto.]])</f>
        <v>#VALUE!</v>
      </c>
      <c r="N565" s="60" t="e">
        <f>YEAR(Tabela1[[#This Row],[Data  Vencto.]])</f>
        <v>#VALUE!</v>
      </c>
    </row>
    <row r="566" spans="7:14" x14ac:dyDescent="0.25">
      <c r="G566" s="86"/>
      <c r="H566" s="86"/>
      <c r="I566" s="58"/>
      <c r="J566" s="81"/>
      <c r="K566" s="59" t="e">
        <f>MONTH(Tabela1[[#This Row],[Data Emissão]])</f>
        <v>#VALUE!</v>
      </c>
      <c r="L566" s="59" t="e">
        <f>YEAR(Tabela1[[#This Row],[Data Emissão]])</f>
        <v>#VALUE!</v>
      </c>
      <c r="M566" s="59" t="e">
        <f>MONTH(Tabela1[[#This Row],[Data  Vencto.]])</f>
        <v>#VALUE!</v>
      </c>
      <c r="N566" s="60" t="e">
        <f>YEAR(Tabela1[[#This Row],[Data  Vencto.]])</f>
        <v>#VALUE!</v>
      </c>
    </row>
    <row r="567" spans="7:14" x14ac:dyDescent="0.25">
      <c r="G567" s="86"/>
      <c r="H567" s="86"/>
      <c r="I567" s="58"/>
      <c r="J567" s="81"/>
      <c r="K567" s="59" t="e">
        <f>MONTH(Tabela1[[#This Row],[Data Emissão]])</f>
        <v>#VALUE!</v>
      </c>
      <c r="L567" s="59" t="e">
        <f>YEAR(Tabela1[[#This Row],[Data Emissão]])</f>
        <v>#VALUE!</v>
      </c>
      <c r="M567" s="59" t="e">
        <f>MONTH(Tabela1[[#This Row],[Data  Vencto.]])</f>
        <v>#VALUE!</v>
      </c>
      <c r="N567" s="60" t="e">
        <f>YEAR(Tabela1[[#This Row],[Data  Vencto.]])</f>
        <v>#VALUE!</v>
      </c>
    </row>
    <row r="568" spans="7:14" x14ac:dyDescent="0.25">
      <c r="G568" s="86"/>
      <c r="H568" s="86"/>
      <c r="I568" s="58"/>
      <c r="J568" s="81"/>
      <c r="K568" s="59" t="e">
        <f>MONTH(Tabela1[[#This Row],[Data Emissão]])</f>
        <v>#VALUE!</v>
      </c>
      <c r="L568" s="59" t="e">
        <f>YEAR(Tabela1[[#This Row],[Data Emissão]])</f>
        <v>#VALUE!</v>
      </c>
      <c r="M568" s="59" t="e">
        <f>MONTH(Tabela1[[#This Row],[Data  Vencto.]])</f>
        <v>#VALUE!</v>
      </c>
      <c r="N568" s="60" t="e">
        <f>YEAR(Tabela1[[#This Row],[Data  Vencto.]])</f>
        <v>#VALUE!</v>
      </c>
    </row>
    <row r="569" spans="7:14" x14ac:dyDescent="0.25">
      <c r="G569" s="86"/>
      <c r="H569" s="86"/>
      <c r="I569" s="58"/>
      <c r="J569" s="81"/>
      <c r="K569" s="59" t="e">
        <f>MONTH(Tabela1[[#This Row],[Data Emissão]])</f>
        <v>#VALUE!</v>
      </c>
      <c r="L569" s="59" t="e">
        <f>YEAR(Tabela1[[#This Row],[Data Emissão]])</f>
        <v>#VALUE!</v>
      </c>
      <c r="M569" s="59" t="e">
        <f>MONTH(Tabela1[[#This Row],[Data  Vencto.]])</f>
        <v>#VALUE!</v>
      </c>
      <c r="N569" s="60" t="e">
        <f>YEAR(Tabela1[[#This Row],[Data  Vencto.]])</f>
        <v>#VALUE!</v>
      </c>
    </row>
    <row r="570" spans="7:14" x14ac:dyDescent="0.25">
      <c r="G570" s="86"/>
      <c r="H570" s="86"/>
      <c r="I570" s="58"/>
      <c r="J570" s="81"/>
      <c r="K570" s="59" t="e">
        <f>MONTH(Tabela1[[#This Row],[Data Emissão]])</f>
        <v>#VALUE!</v>
      </c>
      <c r="L570" s="59" t="e">
        <f>YEAR(Tabela1[[#This Row],[Data Emissão]])</f>
        <v>#VALUE!</v>
      </c>
      <c r="M570" s="59" t="e">
        <f>MONTH(Tabela1[[#This Row],[Data  Vencto.]])</f>
        <v>#VALUE!</v>
      </c>
      <c r="N570" s="60" t="e">
        <f>YEAR(Tabela1[[#This Row],[Data  Vencto.]])</f>
        <v>#VALUE!</v>
      </c>
    </row>
    <row r="571" spans="7:14" x14ac:dyDescent="0.25">
      <c r="G571" s="86"/>
      <c r="H571" s="86"/>
      <c r="I571" s="58"/>
      <c r="J571" s="81"/>
      <c r="K571" s="59" t="e">
        <f>MONTH(Tabela1[[#This Row],[Data Emissão]])</f>
        <v>#VALUE!</v>
      </c>
      <c r="L571" s="59" t="e">
        <f>YEAR(Tabela1[[#This Row],[Data Emissão]])</f>
        <v>#VALUE!</v>
      </c>
      <c r="M571" s="59" t="e">
        <f>MONTH(Tabela1[[#This Row],[Data  Vencto.]])</f>
        <v>#VALUE!</v>
      </c>
      <c r="N571" s="60" t="e">
        <f>YEAR(Tabela1[[#This Row],[Data  Vencto.]])</f>
        <v>#VALUE!</v>
      </c>
    </row>
    <row r="572" spans="7:14" x14ac:dyDescent="0.25">
      <c r="G572" s="86"/>
      <c r="H572" s="86"/>
      <c r="I572" s="58"/>
      <c r="J572" s="81"/>
      <c r="K572" s="59" t="e">
        <f>MONTH(Tabela1[[#This Row],[Data Emissão]])</f>
        <v>#VALUE!</v>
      </c>
      <c r="L572" s="59" t="e">
        <f>YEAR(Tabela1[[#This Row],[Data Emissão]])</f>
        <v>#VALUE!</v>
      </c>
      <c r="M572" s="59" t="e">
        <f>MONTH(Tabela1[[#This Row],[Data  Vencto.]])</f>
        <v>#VALUE!</v>
      </c>
      <c r="N572" s="60" t="e">
        <f>YEAR(Tabela1[[#This Row],[Data  Vencto.]])</f>
        <v>#VALUE!</v>
      </c>
    </row>
    <row r="573" spans="7:14" x14ac:dyDescent="0.25">
      <c r="G573" s="86"/>
      <c r="H573" s="86"/>
      <c r="I573" s="58"/>
      <c r="J573" s="81"/>
      <c r="K573" s="59" t="e">
        <f>MONTH(Tabela1[[#This Row],[Data Emissão]])</f>
        <v>#VALUE!</v>
      </c>
      <c r="L573" s="59" t="e">
        <f>YEAR(Tabela1[[#This Row],[Data Emissão]])</f>
        <v>#VALUE!</v>
      </c>
      <c r="M573" s="59" t="e">
        <f>MONTH(Tabela1[[#This Row],[Data  Vencto.]])</f>
        <v>#VALUE!</v>
      </c>
      <c r="N573" s="60" t="e">
        <f>YEAR(Tabela1[[#This Row],[Data  Vencto.]])</f>
        <v>#VALUE!</v>
      </c>
    </row>
    <row r="574" spans="7:14" x14ac:dyDescent="0.25">
      <c r="G574" s="86"/>
      <c r="H574" s="86"/>
      <c r="I574" s="58"/>
      <c r="J574" s="81"/>
      <c r="K574" s="59" t="e">
        <f>MONTH(Tabela1[[#This Row],[Data Emissão]])</f>
        <v>#VALUE!</v>
      </c>
      <c r="L574" s="59" t="e">
        <f>YEAR(Tabela1[[#This Row],[Data Emissão]])</f>
        <v>#VALUE!</v>
      </c>
      <c r="M574" s="59" t="e">
        <f>MONTH(Tabela1[[#This Row],[Data  Vencto.]])</f>
        <v>#VALUE!</v>
      </c>
      <c r="N574" s="60" t="e">
        <f>YEAR(Tabela1[[#This Row],[Data  Vencto.]])</f>
        <v>#VALUE!</v>
      </c>
    </row>
    <row r="575" spans="7:14" x14ac:dyDescent="0.25">
      <c r="G575" s="86"/>
      <c r="H575" s="86"/>
      <c r="I575" s="58"/>
      <c r="J575" s="81"/>
      <c r="K575" s="59" t="e">
        <f>MONTH(Tabela1[[#This Row],[Data Emissão]])</f>
        <v>#VALUE!</v>
      </c>
      <c r="L575" s="59" t="e">
        <f>YEAR(Tabela1[[#This Row],[Data Emissão]])</f>
        <v>#VALUE!</v>
      </c>
      <c r="M575" s="59" t="e">
        <f>MONTH(Tabela1[[#This Row],[Data  Vencto.]])</f>
        <v>#VALUE!</v>
      </c>
      <c r="N575" s="60" t="e">
        <f>YEAR(Tabela1[[#This Row],[Data  Vencto.]])</f>
        <v>#VALUE!</v>
      </c>
    </row>
    <row r="576" spans="7:14" x14ac:dyDescent="0.25">
      <c r="G576" s="86"/>
      <c r="H576" s="86"/>
      <c r="I576" s="58"/>
      <c r="J576" s="81"/>
      <c r="K576" s="59" t="e">
        <f>MONTH(Tabela1[[#This Row],[Data Emissão]])</f>
        <v>#VALUE!</v>
      </c>
      <c r="L576" s="59" t="e">
        <f>YEAR(Tabela1[[#This Row],[Data Emissão]])</f>
        <v>#VALUE!</v>
      </c>
      <c r="M576" s="59" t="e">
        <f>MONTH(Tabela1[[#This Row],[Data  Vencto.]])</f>
        <v>#VALUE!</v>
      </c>
      <c r="N576" s="60" t="e">
        <f>YEAR(Tabela1[[#This Row],[Data  Vencto.]])</f>
        <v>#VALUE!</v>
      </c>
    </row>
    <row r="577" spans="7:14" x14ac:dyDescent="0.25">
      <c r="G577" s="86"/>
      <c r="H577" s="86"/>
      <c r="I577" s="58"/>
      <c r="J577" s="81"/>
      <c r="K577" s="59" t="e">
        <f>MONTH(Tabela1[[#This Row],[Data Emissão]])</f>
        <v>#VALUE!</v>
      </c>
      <c r="L577" s="59" t="e">
        <f>YEAR(Tabela1[[#This Row],[Data Emissão]])</f>
        <v>#VALUE!</v>
      </c>
      <c r="M577" s="59" t="e">
        <f>MONTH(Tabela1[[#This Row],[Data  Vencto.]])</f>
        <v>#VALUE!</v>
      </c>
      <c r="N577" s="60" t="e">
        <f>YEAR(Tabela1[[#This Row],[Data  Vencto.]])</f>
        <v>#VALUE!</v>
      </c>
    </row>
    <row r="578" spans="7:14" x14ac:dyDescent="0.25">
      <c r="G578" s="86"/>
      <c r="H578" s="86"/>
      <c r="I578" s="58"/>
      <c r="J578" s="81"/>
      <c r="K578" s="59" t="e">
        <f>MONTH(Tabela1[[#This Row],[Data Emissão]])</f>
        <v>#VALUE!</v>
      </c>
      <c r="L578" s="59" t="e">
        <f>YEAR(Tabela1[[#This Row],[Data Emissão]])</f>
        <v>#VALUE!</v>
      </c>
      <c r="M578" s="59" t="e">
        <f>MONTH(Tabela1[[#This Row],[Data  Vencto.]])</f>
        <v>#VALUE!</v>
      </c>
      <c r="N578" s="60" t="e">
        <f>YEAR(Tabela1[[#This Row],[Data  Vencto.]])</f>
        <v>#VALUE!</v>
      </c>
    </row>
    <row r="579" spans="7:14" x14ac:dyDescent="0.25">
      <c r="G579" s="86"/>
      <c r="H579" s="86"/>
      <c r="I579" s="58"/>
      <c r="J579" s="81"/>
      <c r="K579" s="59" t="e">
        <f>MONTH(Tabela1[[#This Row],[Data Emissão]])</f>
        <v>#VALUE!</v>
      </c>
      <c r="L579" s="59" t="e">
        <f>YEAR(Tabela1[[#This Row],[Data Emissão]])</f>
        <v>#VALUE!</v>
      </c>
      <c r="M579" s="59" t="e">
        <f>MONTH(Tabela1[[#This Row],[Data  Vencto.]])</f>
        <v>#VALUE!</v>
      </c>
      <c r="N579" s="60" t="e">
        <f>YEAR(Tabela1[[#This Row],[Data  Vencto.]])</f>
        <v>#VALUE!</v>
      </c>
    </row>
    <row r="580" spans="7:14" x14ac:dyDescent="0.25">
      <c r="G580" s="86"/>
      <c r="H580" s="86"/>
      <c r="I580" s="58"/>
      <c r="J580" s="81"/>
      <c r="K580" s="59" t="e">
        <f>MONTH(Tabela1[[#This Row],[Data Emissão]])</f>
        <v>#VALUE!</v>
      </c>
      <c r="L580" s="59" t="e">
        <f>YEAR(Tabela1[[#This Row],[Data Emissão]])</f>
        <v>#VALUE!</v>
      </c>
      <c r="M580" s="59" t="e">
        <f>MONTH(Tabela1[[#This Row],[Data  Vencto.]])</f>
        <v>#VALUE!</v>
      </c>
      <c r="N580" s="60" t="e">
        <f>YEAR(Tabela1[[#This Row],[Data  Vencto.]])</f>
        <v>#VALUE!</v>
      </c>
    </row>
    <row r="581" spans="7:14" x14ac:dyDescent="0.25">
      <c r="G581" s="86"/>
      <c r="H581" s="86"/>
      <c r="I581" s="58"/>
      <c r="J581" s="81"/>
      <c r="K581" s="59" t="e">
        <f>MONTH(Tabela1[[#This Row],[Data Emissão]])</f>
        <v>#VALUE!</v>
      </c>
      <c r="L581" s="59" t="e">
        <f>YEAR(Tabela1[[#This Row],[Data Emissão]])</f>
        <v>#VALUE!</v>
      </c>
      <c r="M581" s="59" t="e">
        <f>MONTH(Tabela1[[#This Row],[Data  Vencto.]])</f>
        <v>#VALUE!</v>
      </c>
      <c r="N581" s="60" t="e">
        <f>YEAR(Tabela1[[#This Row],[Data  Vencto.]])</f>
        <v>#VALUE!</v>
      </c>
    </row>
    <row r="582" spans="7:14" x14ac:dyDescent="0.25">
      <c r="G582" s="86"/>
      <c r="H582" s="86"/>
      <c r="I582" s="58"/>
      <c r="J582" s="81"/>
      <c r="K582" s="59" t="e">
        <f>MONTH(Tabela1[[#This Row],[Data Emissão]])</f>
        <v>#VALUE!</v>
      </c>
      <c r="L582" s="59" t="e">
        <f>YEAR(Tabela1[[#This Row],[Data Emissão]])</f>
        <v>#VALUE!</v>
      </c>
      <c r="M582" s="59" t="e">
        <f>MONTH(Tabela1[[#This Row],[Data  Vencto.]])</f>
        <v>#VALUE!</v>
      </c>
      <c r="N582" s="60" t="e">
        <f>YEAR(Tabela1[[#This Row],[Data  Vencto.]])</f>
        <v>#VALUE!</v>
      </c>
    </row>
    <row r="583" spans="7:14" x14ac:dyDescent="0.25">
      <c r="G583" s="86"/>
      <c r="H583" s="86"/>
      <c r="I583" s="58"/>
      <c r="J583" s="81"/>
      <c r="K583" s="59" t="e">
        <f>MONTH(Tabela1[[#This Row],[Data Emissão]])</f>
        <v>#VALUE!</v>
      </c>
      <c r="L583" s="59" t="e">
        <f>YEAR(Tabela1[[#This Row],[Data Emissão]])</f>
        <v>#VALUE!</v>
      </c>
      <c r="M583" s="59" t="e">
        <f>MONTH(Tabela1[[#This Row],[Data  Vencto.]])</f>
        <v>#VALUE!</v>
      </c>
      <c r="N583" s="60" t="e">
        <f>YEAR(Tabela1[[#This Row],[Data  Vencto.]])</f>
        <v>#VALUE!</v>
      </c>
    </row>
    <row r="584" spans="7:14" x14ac:dyDescent="0.25">
      <c r="G584" s="86"/>
      <c r="H584" s="86"/>
      <c r="I584" s="58"/>
      <c r="J584" s="81"/>
      <c r="K584" s="59" t="e">
        <f>MONTH(Tabela1[[#This Row],[Data Emissão]])</f>
        <v>#VALUE!</v>
      </c>
      <c r="L584" s="59" t="e">
        <f>YEAR(Tabela1[[#This Row],[Data Emissão]])</f>
        <v>#VALUE!</v>
      </c>
      <c r="M584" s="59" t="e">
        <f>MONTH(Tabela1[[#This Row],[Data  Vencto.]])</f>
        <v>#VALUE!</v>
      </c>
      <c r="N584" s="60" t="e">
        <f>YEAR(Tabela1[[#This Row],[Data  Vencto.]])</f>
        <v>#VALUE!</v>
      </c>
    </row>
    <row r="585" spans="7:14" x14ac:dyDescent="0.25">
      <c r="G585" s="86"/>
      <c r="H585" s="86"/>
      <c r="I585" s="58"/>
      <c r="J585" s="81"/>
      <c r="K585" s="59" t="e">
        <f>MONTH(Tabela1[[#This Row],[Data Emissão]])</f>
        <v>#VALUE!</v>
      </c>
      <c r="L585" s="59" t="e">
        <f>YEAR(Tabela1[[#This Row],[Data Emissão]])</f>
        <v>#VALUE!</v>
      </c>
      <c r="M585" s="59" t="e">
        <f>MONTH(Tabela1[[#This Row],[Data  Vencto.]])</f>
        <v>#VALUE!</v>
      </c>
      <c r="N585" s="60" t="e">
        <f>YEAR(Tabela1[[#This Row],[Data  Vencto.]])</f>
        <v>#VALUE!</v>
      </c>
    </row>
    <row r="586" spans="7:14" x14ac:dyDescent="0.25">
      <c r="G586" s="86"/>
      <c r="H586" s="86"/>
      <c r="I586" s="58"/>
      <c r="J586" s="81"/>
      <c r="K586" s="59" t="e">
        <f>MONTH(Tabela1[[#This Row],[Data Emissão]])</f>
        <v>#VALUE!</v>
      </c>
      <c r="L586" s="59" t="e">
        <f>YEAR(Tabela1[[#This Row],[Data Emissão]])</f>
        <v>#VALUE!</v>
      </c>
      <c r="M586" s="59" t="e">
        <f>MONTH(Tabela1[[#This Row],[Data  Vencto.]])</f>
        <v>#VALUE!</v>
      </c>
      <c r="N586" s="60" t="e">
        <f>YEAR(Tabela1[[#This Row],[Data  Vencto.]])</f>
        <v>#VALUE!</v>
      </c>
    </row>
    <row r="587" spans="7:14" x14ac:dyDescent="0.25">
      <c r="G587" s="86"/>
      <c r="H587" s="86"/>
      <c r="I587" s="58"/>
      <c r="J587" s="81"/>
      <c r="K587" s="59" t="e">
        <f>MONTH(Tabela1[[#This Row],[Data Emissão]])</f>
        <v>#VALUE!</v>
      </c>
      <c r="L587" s="59" t="e">
        <f>YEAR(Tabela1[[#This Row],[Data Emissão]])</f>
        <v>#VALUE!</v>
      </c>
      <c r="M587" s="59" t="e">
        <f>MONTH(Tabela1[[#This Row],[Data  Vencto.]])</f>
        <v>#VALUE!</v>
      </c>
      <c r="N587" s="60" t="e">
        <f>YEAR(Tabela1[[#This Row],[Data  Vencto.]])</f>
        <v>#VALUE!</v>
      </c>
    </row>
    <row r="588" spans="7:14" x14ac:dyDescent="0.25">
      <c r="G588" s="86"/>
      <c r="H588" s="86"/>
      <c r="I588" s="58"/>
      <c r="J588" s="81"/>
      <c r="K588" s="59" t="e">
        <f>MONTH(Tabela1[[#This Row],[Data Emissão]])</f>
        <v>#VALUE!</v>
      </c>
      <c r="L588" s="59" t="e">
        <f>YEAR(Tabela1[[#This Row],[Data Emissão]])</f>
        <v>#VALUE!</v>
      </c>
      <c r="M588" s="59" t="e">
        <f>MONTH(Tabela1[[#This Row],[Data  Vencto.]])</f>
        <v>#VALUE!</v>
      </c>
      <c r="N588" s="60" t="e">
        <f>YEAR(Tabela1[[#This Row],[Data  Vencto.]])</f>
        <v>#VALUE!</v>
      </c>
    </row>
    <row r="589" spans="7:14" x14ac:dyDescent="0.25">
      <c r="G589" s="86"/>
      <c r="H589" s="86"/>
      <c r="I589" s="58"/>
      <c r="J589" s="81"/>
      <c r="K589" s="59" t="e">
        <f>MONTH(Tabela1[[#This Row],[Data Emissão]])</f>
        <v>#VALUE!</v>
      </c>
      <c r="L589" s="59" t="e">
        <f>YEAR(Tabela1[[#This Row],[Data Emissão]])</f>
        <v>#VALUE!</v>
      </c>
      <c r="M589" s="59" t="e">
        <f>MONTH(Tabela1[[#This Row],[Data  Vencto.]])</f>
        <v>#VALUE!</v>
      </c>
      <c r="N589" s="60" t="e">
        <f>YEAR(Tabela1[[#This Row],[Data  Vencto.]])</f>
        <v>#VALUE!</v>
      </c>
    </row>
    <row r="590" spans="7:14" x14ac:dyDescent="0.25">
      <c r="G590" s="86"/>
      <c r="H590" s="86"/>
      <c r="I590" s="58"/>
      <c r="J590" s="81"/>
      <c r="K590" s="59" t="e">
        <f>MONTH(Tabela1[[#This Row],[Data Emissão]])</f>
        <v>#VALUE!</v>
      </c>
      <c r="L590" s="59" t="e">
        <f>YEAR(Tabela1[[#This Row],[Data Emissão]])</f>
        <v>#VALUE!</v>
      </c>
      <c r="M590" s="59" t="e">
        <f>MONTH(Tabela1[[#This Row],[Data  Vencto.]])</f>
        <v>#VALUE!</v>
      </c>
      <c r="N590" s="60" t="e">
        <f>YEAR(Tabela1[[#This Row],[Data  Vencto.]])</f>
        <v>#VALUE!</v>
      </c>
    </row>
    <row r="591" spans="7:14" x14ac:dyDescent="0.25">
      <c r="G591" s="86"/>
      <c r="H591" s="86"/>
      <c r="I591" s="58"/>
      <c r="J591" s="81"/>
      <c r="K591" s="59" t="e">
        <f>MONTH(Tabela1[[#This Row],[Data Emissão]])</f>
        <v>#VALUE!</v>
      </c>
      <c r="L591" s="59" t="e">
        <f>YEAR(Tabela1[[#This Row],[Data Emissão]])</f>
        <v>#VALUE!</v>
      </c>
      <c r="M591" s="59" t="e">
        <f>MONTH(Tabela1[[#This Row],[Data  Vencto.]])</f>
        <v>#VALUE!</v>
      </c>
      <c r="N591" s="60" t="e">
        <f>YEAR(Tabela1[[#This Row],[Data  Vencto.]])</f>
        <v>#VALUE!</v>
      </c>
    </row>
    <row r="592" spans="7:14" x14ac:dyDescent="0.25">
      <c r="G592" s="86"/>
      <c r="H592" s="86"/>
      <c r="I592" s="58"/>
      <c r="J592" s="81"/>
      <c r="K592" s="59" t="e">
        <f>MONTH(Tabela1[[#This Row],[Data Emissão]])</f>
        <v>#VALUE!</v>
      </c>
      <c r="L592" s="59" t="e">
        <f>YEAR(Tabela1[[#This Row],[Data Emissão]])</f>
        <v>#VALUE!</v>
      </c>
      <c r="M592" s="59" t="e">
        <f>MONTH(Tabela1[[#This Row],[Data  Vencto.]])</f>
        <v>#VALUE!</v>
      </c>
      <c r="N592" s="60" t="e">
        <f>YEAR(Tabela1[[#This Row],[Data  Vencto.]])</f>
        <v>#VALUE!</v>
      </c>
    </row>
    <row r="593" spans="7:14" x14ac:dyDescent="0.25">
      <c r="G593" s="86"/>
      <c r="H593" s="86"/>
      <c r="I593" s="58"/>
      <c r="J593" s="81"/>
      <c r="K593" s="59" t="e">
        <f>MONTH(Tabela1[[#This Row],[Data Emissão]])</f>
        <v>#VALUE!</v>
      </c>
      <c r="L593" s="59" t="e">
        <f>YEAR(Tabela1[[#This Row],[Data Emissão]])</f>
        <v>#VALUE!</v>
      </c>
      <c r="M593" s="59" t="e">
        <f>MONTH(Tabela1[[#This Row],[Data  Vencto.]])</f>
        <v>#VALUE!</v>
      </c>
      <c r="N593" s="60" t="e">
        <f>YEAR(Tabela1[[#This Row],[Data  Vencto.]])</f>
        <v>#VALUE!</v>
      </c>
    </row>
    <row r="594" spans="7:14" x14ac:dyDescent="0.25">
      <c r="G594" s="86"/>
      <c r="H594" s="86"/>
      <c r="I594" s="58"/>
      <c r="J594" s="81"/>
      <c r="K594" s="59" t="e">
        <f>MONTH(Tabela1[[#This Row],[Data Emissão]])</f>
        <v>#VALUE!</v>
      </c>
      <c r="L594" s="59" t="e">
        <f>YEAR(Tabela1[[#This Row],[Data Emissão]])</f>
        <v>#VALUE!</v>
      </c>
      <c r="M594" s="59" t="e">
        <f>MONTH(Tabela1[[#This Row],[Data  Vencto.]])</f>
        <v>#VALUE!</v>
      </c>
      <c r="N594" s="60" t="e">
        <f>YEAR(Tabela1[[#This Row],[Data  Vencto.]])</f>
        <v>#VALUE!</v>
      </c>
    </row>
    <row r="595" spans="7:14" x14ac:dyDescent="0.25">
      <c r="G595" s="86"/>
      <c r="H595" s="86"/>
      <c r="I595" s="58"/>
      <c r="J595" s="81"/>
      <c r="K595" s="59" t="e">
        <f>MONTH(Tabela1[[#This Row],[Data Emissão]])</f>
        <v>#VALUE!</v>
      </c>
      <c r="L595" s="59" t="e">
        <f>YEAR(Tabela1[[#This Row],[Data Emissão]])</f>
        <v>#VALUE!</v>
      </c>
      <c r="M595" s="59" t="e">
        <f>MONTH(Tabela1[[#This Row],[Data  Vencto.]])</f>
        <v>#VALUE!</v>
      </c>
      <c r="N595" s="60" t="e">
        <f>YEAR(Tabela1[[#This Row],[Data  Vencto.]])</f>
        <v>#VALUE!</v>
      </c>
    </row>
    <row r="596" spans="7:14" x14ac:dyDescent="0.25">
      <c r="G596" s="86"/>
      <c r="H596" s="86"/>
      <c r="I596" s="58"/>
      <c r="J596" s="81"/>
      <c r="K596" s="59" t="e">
        <f>MONTH(Tabela1[[#This Row],[Data Emissão]])</f>
        <v>#VALUE!</v>
      </c>
      <c r="L596" s="59" t="e">
        <f>YEAR(Tabela1[[#This Row],[Data Emissão]])</f>
        <v>#VALUE!</v>
      </c>
      <c r="M596" s="59" t="e">
        <f>MONTH(Tabela1[[#This Row],[Data  Vencto.]])</f>
        <v>#VALUE!</v>
      </c>
      <c r="N596" s="60" t="e">
        <f>YEAR(Tabela1[[#This Row],[Data  Vencto.]])</f>
        <v>#VALUE!</v>
      </c>
    </row>
    <row r="597" spans="7:14" x14ac:dyDescent="0.25">
      <c r="G597" s="86"/>
      <c r="H597" s="86"/>
      <c r="I597" s="58"/>
      <c r="J597" s="81"/>
      <c r="K597" s="59" t="e">
        <f>MONTH(Tabela1[[#This Row],[Data Emissão]])</f>
        <v>#VALUE!</v>
      </c>
      <c r="L597" s="59" t="e">
        <f>YEAR(Tabela1[[#This Row],[Data Emissão]])</f>
        <v>#VALUE!</v>
      </c>
      <c r="M597" s="59" t="e">
        <f>MONTH(Tabela1[[#This Row],[Data  Vencto.]])</f>
        <v>#VALUE!</v>
      </c>
      <c r="N597" s="60" t="e">
        <f>YEAR(Tabela1[[#This Row],[Data  Vencto.]])</f>
        <v>#VALUE!</v>
      </c>
    </row>
    <row r="598" spans="7:14" x14ac:dyDescent="0.25">
      <c r="G598" s="86"/>
      <c r="H598" s="86"/>
      <c r="I598" s="58"/>
      <c r="J598" s="81"/>
      <c r="K598" s="59" t="e">
        <f>MONTH(Tabela1[[#This Row],[Data Emissão]])</f>
        <v>#VALUE!</v>
      </c>
      <c r="L598" s="59" t="e">
        <f>YEAR(Tabela1[[#This Row],[Data Emissão]])</f>
        <v>#VALUE!</v>
      </c>
      <c r="M598" s="59" t="e">
        <f>MONTH(Tabela1[[#This Row],[Data  Vencto.]])</f>
        <v>#VALUE!</v>
      </c>
      <c r="N598" s="60" t="e">
        <f>YEAR(Tabela1[[#This Row],[Data  Vencto.]])</f>
        <v>#VALUE!</v>
      </c>
    </row>
    <row r="599" spans="7:14" x14ac:dyDescent="0.25">
      <c r="G599" s="86"/>
      <c r="H599" s="86"/>
      <c r="I599" s="58"/>
      <c r="J599" s="81"/>
      <c r="K599" s="59" t="e">
        <f>MONTH(Tabela1[[#This Row],[Data Emissão]])</f>
        <v>#VALUE!</v>
      </c>
      <c r="L599" s="59" t="e">
        <f>YEAR(Tabela1[[#This Row],[Data Emissão]])</f>
        <v>#VALUE!</v>
      </c>
      <c r="M599" s="59" t="e">
        <f>MONTH(Tabela1[[#This Row],[Data  Vencto.]])</f>
        <v>#VALUE!</v>
      </c>
      <c r="N599" s="60" t="e">
        <f>YEAR(Tabela1[[#This Row],[Data  Vencto.]])</f>
        <v>#VALUE!</v>
      </c>
    </row>
    <row r="600" spans="7:14" x14ac:dyDescent="0.25">
      <c r="G600" s="86"/>
      <c r="H600" s="86"/>
      <c r="I600" s="58"/>
      <c r="J600" s="81"/>
      <c r="K600" s="59" t="e">
        <f>MONTH(Tabela1[[#This Row],[Data Emissão]])</f>
        <v>#VALUE!</v>
      </c>
      <c r="L600" s="59" t="e">
        <f>YEAR(Tabela1[[#This Row],[Data Emissão]])</f>
        <v>#VALUE!</v>
      </c>
      <c r="M600" s="59" t="e">
        <f>MONTH(Tabela1[[#This Row],[Data  Vencto.]])</f>
        <v>#VALUE!</v>
      </c>
      <c r="N600" s="60" t="e">
        <f>YEAR(Tabela1[[#This Row],[Data  Vencto.]])</f>
        <v>#VALUE!</v>
      </c>
    </row>
    <row r="601" spans="7:14" x14ac:dyDescent="0.25">
      <c r="G601" s="86"/>
      <c r="H601" s="86"/>
      <c r="I601" s="58"/>
      <c r="J601" s="81"/>
      <c r="K601" s="59" t="e">
        <f>MONTH(Tabela1[[#This Row],[Data Emissão]])</f>
        <v>#VALUE!</v>
      </c>
      <c r="L601" s="59" t="e">
        <f>YEAR(Tabela1[[#This Row],[Data Emissão]])</f>
        <v>#VALUE!</v>
      </c>
      <c r="M601" s="59" t="e">
        <f>MONTH(Tabela1[[#This Row],[Data  Vencto.]])</f>
        <v>#VALUE!</v>
      </c>
      <c r="N601" s="60" t="e">
        <f>YEAR(Tabela1[[#This Row],[Data  Vencto.]])</f>
        <v>#VALUE!</v>
      </c>
    </row>
    <row r="602" spans="7:14" x14ac:dyDescent="0.25">
      <c r="G602" s="86"/>
      <c r="H602" s="86"/>
      <c r="I602" s="58"/>
      <c r="J602" s="81"/>
      <c r="K602" s="59" t="e">
        <f>MONTH(Tabela1[[#This Row],[Data Emissão]])</f>
        <v>#VALUE!</v>
      </c>
      <c r="L602" s="59" t="e">
        <f>YEAR(Tabela1[[#This Row],[Data Emissão]])</f>
        <v>#VALUE!</v>
      </c>
      <c r="M602" s="59" t="e">
        <f>MONTH(Tabela1[[#This Row],[Data  Vencto.]])</f>
        <v>#VALUE!</v>
      </c>
      <c r="N602" s="60" t="e">
        <f>YEAR(Tabela1[[#This Row],[Data  Vencto.]])</f>
        <v>#VALUE!</v>
      </c>
    </row>
    <row r="603" spans="7:14" x14ac:dyDescent="0.25">
      <c r="G603" s="86"/>
      <c r="H603" s="86"/>
      <c r="I603" s="58"/>
      <c r="J603" s="81"/>
      <c r="K603" s="59" t="e">
        <f>MONTH(Tabela1[[#This Row],[Data Emissão]])</f>
        <v>#VALUE!</v>
      </c>
      <c r="L603" s="59" t="e">
        <f>YEAR(Tabela1[[#This Row],[Data Emissão]])</f>
        <v>#VALUE!</v>
      </c>
      <c r="M603" s="59" t="e">
        <f>MONTH(Tabela1[[#This Row],[Data  Vencto.]])</f>
        <v>#VALUE!</v>
      </c>
      <c r="N603" s="60" t="e">
        <f>YEAR(Tabela1[[#This Row],[Data  Vencto.]])</f>
        <v>#VALUE!</v>
      </c>
    </row>
    <row r="604" spans="7:14" x14ac:dyDescent="0.25">
      <c r="G604" s="86"/>
      <c r="H604" s="86"/>
      <c r="I604" s="58"/>
      <c r="J604" s="81"/>
      <c r="K604" s="59" t="e">
        <f>MONTH(Tabela1[[#This Row],[Data Emissão]])</f>
        <v>#VALUE!</v>
      </c>
      <c r="L604" s="59" t="e">
        <f>YEAR(Tabela1[[#This Row],[Data Emissão]])</f>
        <v>#VALUE!</v>
      </c>
      <c r="M604" s="59" t="e">
        <f>MONTH(Tabela1[[#This Row],[Data  Vencto.]])</f>
        <v>#VALUE!</v>
      </c>
      <c r="N604" s="60" t="e">
        <f>YEAR(Tabela1[[#This Row],[Data  Vencto.]])</f>
        <v>#VALUE!</v>
      </c>
    </row>
    <row r="605" spans="7:14" x14ac:dyDescent="0.25">
      <c r="G605" s="86"/>
      <c r="H605" s="86"/>
      <c r="I605" s="58"/>
      <c r="J605" s="81"/>
      <c r="K605" s="59" t="e">
        <f>MONTH(Tabela1[[#This Row],[Data Emissão]])</f>
        <v>#VALUE!</v>
      </c>
      <c r="L605" s="59" t="e">
        <f>YEAR(Tabela1[[#This Row],[Data Emissão]])</f>
        <v>#VALUE!</v>
      </c>
      <c r="M605" s="59" t="e">
        <f>MONTH(Tabela1[[#This Row],[Data  Vencto.]])</f>
        <v>#VALUE!</v>
      </c>
      <c r="N605" s="60" t="e">
        <f>YEAR(Tabela1[[#This Row],[Data  Vencto.]])</f>
        <v>#VALUE!</v>
      </c>
    </row>
    <row r="606" spans="7:14" x14ac:dyDescent="0.25">
      <c r="G606" s="86"/>
      <c r="H606" s="86"/>
      <c r="I606" s="58"/>
      <c r="J606" s="81"/>
      <c r="K606" s="59" t="e">
        <f>MONTH(Tabela1[[#This Row],[Data Emissão]])</f>
        <v>#VALUE!</v>
      </c>
      <c r="L606" s="59" t="e">
        <f>YEAR(Tabela1[[#This Row],[Data Emissão]])</f>
        <v>#VALUE!</v>
      </c>
      <c r="M606" s="59" t="e">
        <f>MONTH(Tabela1[[#This Row],[Data  Vencto.]])</f>
        <v>#VALUE!</v>
      </c>
      <c r="N606" s="60" t="e">
        <f>YEAR(Tabela1[[#This Row],[Data  Vencto.]])</f>
        <v>#VALUE!</v>
      </c>
    </row>
    <row r="607" spans="7:14" x14ac:dyDescent="0.25">
      <c r="G607" s="86"/>
      <c r="H607" s="86"/>
      <c r="I607" s="58"/>
      <c r="J607" s="81"/>
      <c r="K607" s="59" t="e">
        <f>MONTH(Tabela1[[#This Row],[Data Emissão]])</f>
        <v>#VALUE!</v>
      </c>
      <c r="L607" s="59" t="e">
        <f>YEAR(Tabela1[[#This Row],[Data Emissão]])</f>
        <v>#VALUE!</v>
      </c>
      <c r="M607" s="59" t="e">
        <f>MONTH(Tabela1[[#This Row],[Data  Vencto.]])</f>
        <v>#VALUE!</v>
      </c>
      <c r="N607" s="60" t="e">
        <f>YEAR(Tabela1[[#This Row],[Data  Vencto.]])</f>
        <v>#VALUE!</v>
      </c>
    </row>
    <row r="608" spans="7:14" x14ac:dyDescent="0.25">
      <c r="G608" s="86"/>
      <c r="H608" s="86"/>
      <c r="I608" s="58"/>
      <c r="J608" s="81"/>
      <c r="K608" s="59" t="e">
        <f>MONTH(Tabela1[[#This Row],[Data Emissão]])</f>
        <v>#VALUE!</v>
      </c>
      <c r="L608" s="59" t="e">
        <f>YEAR(Tabela1[[#This Row],[Data Emissão]])</f>
        <v>#VALUE!</v>
      </c>
      <c r="M608" s="59" t="e">
        <f>MONTH(Tabela1[[#This Row],[Data  Vencto.]])</f>
        <v>#VALUE!</v>
      </c>
      <c r="N608" s="60" t="e">
        <f>YEAR(Tabela1[[#This Row],[Data  Vencto.]])</f>
        <v>#VALUE!</v>
      </c>
    </row>
    <row r="609" spans="7:14" x14ac:dyDescent="0.25">
      <c r="G609" s="86"/>
      <c r="H609" s="86"/>
      <c r="I609" s="58"/>
      <c r="J609" s="81"/>
      <c r="K609" s="59" t="e">
        <f>MONTH(Tabela1[[#This Row],[Data Emissão]])</f>
        <v>#VALUE!</v>
      </c>
      <c r="L609" s="59" t="e">
        <f>YEAR(Tabela1[[#This Row],[Data Emissão]])</f>
        <v>#VALUE!</v>
      </c>
      <c r="M609" s="59" t="e">
        <f>MONTH(Tabela1[[#This Row],[Data  Vencto.]])</f>
        <v>#VALUE!</v>
      </c>
      <c r="N609" s="60" t="e">
        <f>YEAR(Tabela1[[#This Row],[Data  Vencto.]])</f>
        <v>#VALUE!</v>
      </c>
    </row>
    <row r="610" spans="7:14" x14ac:dyDescent="0.25">
      <c r="G610" s="86"/>
      <c r="H610" s="86"/>
      <c r="I610" s="58"/>
      <c r="J610" s="81"/>
      <c r="K610" s="59" t="e">
        <f>MONTH(Tabela1[[#This Row],[Data Emissão]])</f>
        <v>#VALUE!</v>
      </c>
      <c r="L610" s="59" t="e">
        <f>YEAR(Tabela1[[#This Row],[Data Emissão]])</f>
        <v>#VALUE!</v>
      </c>
      <c r="M610" s="59" t="e">
        <f>MONTH(Tabela1[[#This Row],[Data  Vencto.]])</f>
        <v>#VALUE!</v>
      </c>
      <c r="N610" s="60" t="e">
        <f>YEAR(Tabela1[[#This Row],[Data  Vencto.]])</f>
        <v>#VALUE!</v>
      </c>
    </row>
    <row r="611" spans="7:14" x14ac:dyDescent="0.25">
      <c r="G611" s="86"/>
      <c r="H611" s="86"/>
      <c r="I611" s="58"/>
      <c r="J611" s="81"/>
      <c r="K611" s="59" t="e">
        <f>MONTH(Tabela1[[#This Row],[Data Emissão]])</f>
        <v>#VALUE!</v>
      </c>
      <c r="L611" s="59" t="e">
        <f>YEAR(Tabela1[[#This Row],[Data Emissão]])</f>
        <v>#VALUE!</v>
      </c>
      <c r="M611" s="59" t="e">
        <f>MONTH(Tabela1[[#This Row],[Data  Vencto.]])</f>
        <v>#VALUE!</v>
      </c>
      <c r="N611" s="60" t="e">
        <f>YEAR(Tabela1[[#This Row],[Data  Vencto.]])</f>
        <v>#VALUE!</v>
      </c>
    </row>
    <row r="612" spans="7:14" x14ac:dyDescent="0.25">
      <c r="G612" s="86"/>
      <c r="H612" s="86"/>
      <c r="I612" s="58"/>
      <c r="J612" s="81"/>
      <c r="K612" s="59" t="e">
        <f>MONTH(Tabela1[[#This Row],[Data Emissão]])</f>
        <v>#VALUE!</v>
      </c>
      <c r="L612" s="59" t="e">
        <f>YEAR(Tabela1[[#This Row],[Data Emissão]])</f>
        <v>#VALUE!</v>
      </c>
      <c r="M612" s="59" t="e">
        <f>MONTH(Tabela1[[#This Row],[Data  Vencto.]])</f>
        <v>#VALUE!</v>
      </c>
      <c r="N612" s="60" t="e">
        <f>YEAR(Tabela1[[#This Row],[Data  Vencto.]])</f>
        <v>#VALUE!</v>
      </c>
    </row>
    <row r="613" spans="7:14" x14ac:dyDescent="0.25">
      <c r="G613" s="86"/>
      <c r="H613" s="86"/>
      <c r="I613" s="58"/>
      <c r="J613" s="81"/>
      <c r="K613" s="59" t="e">
        <f>MONTH(Tabela1[[#This Row],[Data Emissão]])</f>
        <v>#VALUE!</v>
      </c>
      <c r="L613" s="59" t="e">
        <f>YEAR(Tabela1[[#This Row],[Data Emissão]])</f>
        <v>#VALUE!</v>
      </c>
      <c r="M613" s="59" t="e">
        <f>MONTH(Tabela1[[#This Row],[Data  Vencto.]])</f>
        <v>#VALUE!</v>
      </c>
      <c r="N613" s="60" t="e">
        <f>YEAR(Tabela1[[#This Row],[Data  Vencto.]])</f>
        <v>#VALUE!</v>
      </c>
    </row>
    <row r="614" spans="7:14" x14ac:dyDescent="0.25">
      <c r="G614" s="86"/>
      <c r="H614" s="86"/>
      <c r="I614" s="58"/>
      <c r="J614" s="81"/>
      <c r="K614" s="59" t="e">
        <f>MONTH(Tabela1[[#This Row],[Data Emissão]])</f>
        <v>#VALUE!</v>
      </c>
      <c r="L614" s="59" t="e">
        <f>YEAR(Tabela1[[#This Row],[Data Emissão]])</f>
        <v>#VALUE!</v>
      </c>
      <c r="M614" s="59" t="e">
        <f>MONTH(Tabela1[[#This Row],[Data  Vencto.]])</f>
        <v>#VALUE!</v>
      </c>
      <c r="N614" s="60" t="e">
        <f>YEAR(Tabela1[[#This Row],[Data  Vencto.]])</f>
        <v>#VALUE!</v>
      </c>
    </row>
    <row r="615" spans="7:14" x14ac:dyDescent="0.25">
      <c r="G615" s="86"/>
      <c r="H615" s="86"/>
      <c r="I615" s="58"/>
      <c r="J615" s="81"/>
      <c r="K615" s="59" t="e">
        <f>MONTH(Tabela1[[#This Row],[Data Emissão]])</f>
        <v>#VALUE!</v>
      </c>
      <c r="L615" s="59" t="e">
        <f>YEAR(Tabela1[[#This Row],[Data Emissão]])</f>
        <v>#VALUE!</v>
      </c>
      <c r="M615" s="59" t="e">
        <f>MONTH(Tabela1[[#This Row],[Data  Vencto.]])</f>
        <v>#VALUE!</v>
      </c>
      <c r="N615" s="60" t="e">
        <f>YEAR(Tabela1[[#This Row],[Data  Vencto.]])</f>
        <v>#VALUE!</v>
      </c>
    </row>
    <row r="616" spans="7:14" x14ac:dyDescent="0.25">
      <c r="G616" s="86"/>
      <c r="H616" s="86"/>
      <c r="I616" s="58"/>
      <c r="J616" s="81"/>
      <c r="K616" s="59" t="e">
        <f>MONTH(Tabela1[[#This Row],[Data Emissão]])</f>
        <v>#VALUE!</v>
      </c>
      <c r="L616" s="59" t="e">
        <f>YEAR(Tabela1[[#This Row],[Data Emissão]])</f>
        <v>#VALUE!</v>
      </c>
      <c r="M616" s="59" t="e">
        <f>MONTH(Tabela1[[#This Row],[Data  Vencto.]])</f>
        <v>#VALUE!</v>
      </c>
      <c r="N616" s="60" t="e">
        <f>YEAR(Tabela1[[#This Row],[Data  Vencto.]])</f>
        <v>#VALUE!</v>
      </c>
    </row>
    <row r="617" spans="7:14" x14ac:dyDescent="0.25">
      <c r="G617" s="86"/>
      <c r="H617" s="86"/>
      <c r="I617" s="58"/>
      <c r="J617" s="81"/>
      <c r="K617" s="59" t="e">
        <f>MONTH(Tabela1[[#This Row],[Data Emissão]])</f>
        <v>#VALUE!</v>
      </c>
      <c r="L617" s="59" t="e">
        <f>YEAR(Tabela1[[#This Row],[Data Emissão]])</f>
        <v>#VALUE!</v>
      </c>
      <c r="M617" s="59" t="e">
        <f>MONTH(Tabela1[[#This Row],[Data  Vencto.]])</f>
        <v>#VALUE!</v>
      </c>
      <c r="N617" s="60" t="e">
        <f>YEAR(Tabela1[[#This Row],[Data  Vencto.]])</f>
        <v>#VALUE!</v>
      </c>
    </row>
    <row r="618" spans="7:14" x14ac:dyDescent="0.25">
      <c r="G618" s="86"/>
      <c r="H618" s="86"/>
      <c r="I618" s="58"/>
      <c r="J618" s="81"/>
      <c r="K618" s="59" t="e">
        <f>MONTH(Tabela1[[#This Row],[Data Emissão]])</f>
        <v>#VALUE!</v>
      </c>
      <c r="L618" s="59" t="e">
        <f>YEAR(Tabela1[[#This Row],[Data Emissão]])</f>
        <v>#VALUE!</v>
      </c>
      <c r="M618" s="59" t="e">
        <f>MONTH(Tabela1[[#This Row],[Data  Vencto.]])</f>
        <v>#VALUE!</v>
      </c>
      <c r="N618" s="60" t="e">
        <f>YEAR(Tabela1[[#This Row],[Data  Vencto.]])</f>
        <v>#VALUE!</v>
      </c>
    </row>
    <row r="619" spans="7:14" x14ac:dyDescent="0.25">
      <c r="G619" s="86"/>
      <c r="H619" s="86"/>
      <c r="I619" s="58"/>
      <c r="J619" s="81"/>
      <c r="K619" s="59" t="e">
        <f>MONTH(Tabela1[[#This Row],[Data Emissão]])</f>
        <v>#VALUE!</v>
      </c>
      <c r="L619" s="59" t="e">
        <f>YEAR(Tabela1[[#This Row],[Data Emissão]])</f>
        <v>#VALUE!</v>
      </c>
      <c r="M619" s="59" t="e">
        <f>MONTH(Tabela1[[#This Row],[Data  Vencto.]])</f>
        <v>#VALUE!</v>
      </c>
      <c r="N619" s="60" t="e">
        <f>YEAR(Tabela1[[#This Row],[Data  Vencto.]])</f>
        <v>#VALUE!</v>
      </c>
    </row>
    <row r="620" spans="7:14" x14ac:dyDescent="0.25">
      <c r="G620" s="86"/>
      <c r="H620" s="86"/>
      <c r="I620" s="58"/>
      <c r="J620" s="81"/>
      <c r="K620" s="59" t="e">
        <f>MONTH(Tabela1[[#This Row],[Data Emissão]])</f>
        <v>#VALUE!</v>
      </c>
      <c r="L620" s="59" t="e">
        <f>YEAR(Tabela1[[#This Row],[Data Emissão]])</f>
        <v>#VALUE!</v>
      </c>
      <c r="M620" s="59" t="e">
        <f>MONTH(Tabela1[[#This Row],[Data  Vencto.]])</f>
        <v>#VALUE!</v>
      </c>
      <c r="N620" s="60" t="e">
        <f>YEAR(Tabela1[[#This Row],[Data  Vencto.]])</f>
        <v>#VALUE!</v>
      </c>
    </row>
    <row r="621" spans="7:14" x14ac:dyDescent="0.25">
      <c r="G621" s="86"/>
      <c r="H621" s="86"/>
      <c r="I621" s="58"/>
      <c r="J621" s="81"/>
      <c r="K621" s="59" t="e">
        <f>MONTH(Tabela1[[#This Row],[Data Emissão]])</f>
        <v>#VALUE!</v>
      </c>
      <c r="L621" s="59" t="e">
        <f>YEAR(Tabela1[[#This Row],[Data Emissão]])</f>
        <v>#VALUE!</v>
      </c>
      <c r="M621" s="59" t="e">
        <f>MONTH(Tabela1[[#This Row],[Data  Vencto.]])</f>
        <v>#VALUE!</v>
      </c>
      <c r="N621" s="60" t="e">
        <f>YEAR(Tabela1[[#This Row],[Data  Vencto.]])</f>
        <v>#VALUE!</v>
      </c>
    </row>
    <row r="622" spans="7:14" x14ac:dyDescent="0.25">
      <c r="G622" s="86"/>
      <c r="H622" s="86"/>
      <c r="I622" s="58"/>
      <c r="J622" s="81"/>
      <c r="K622" s="59" t="e">
        <f>MONTH(Tabela1[[#This Row],[Data Emissão]])</f>
        <v>#VALUE!</v>
      </c>
      <c r="L622" s="59" t="e">
        <f>YEAR(Tabela1[[#This Row],[Data Emissão]])</f>
        <v>#VALUE!</v>
      </c>
      <c r="M622" s="59" t="e">
        <f>MONTH(Tabela1[[#This Row],[Data  Vencto.]])</f>
        <v>#VALUE!</v>
      </c>
      <c r="N622" s="60" t="e">
        <f>YEAR(Tabela1[[#This Row],[Data  Vencto.]])</f>
        <v>#VALUE!</v>
      </c>
    </row>
    <row r="623" spans="7:14" x14ac:dyDescent="0.25">
      <c r="G623" s="86"/>
      <c r="H623" s="86"/>
      <c r="I623" s="58"/>
      <c r="J623" s="81"/>
      <c r="K623" s="59" t="e">
        <f>MONTH(Tabela1[[#This Row],[Data Emissão]])</f>
        <v>#VALUE!</v>
      </c>
      <c r="L623" s="59" t="e">
        <f>YEAR(Tabela1[[#This Row],[Data Emissão]])</f>
        <v>#VALUE!</v>
      </c>
      <c r="M623" s="59" t="e">
        <f>MONTH(Tabela1[[#This Row],[Data  Vencto.]])</f>
        <v>#VALUE!</v>
      </c>
      <c r="N623" s="60" t="e">
        <f>YEAR(Tabela1[[#This Row],[Data  Vencto.]])</f>
        <v>#VALUE!</v>
      </c>
    </row>
    <row r="624" spans="7:14" x14ac:dyDescent="0.25">
      <c r="G624" s="86"/>
      <c r="H624" s="86"/>
      <c r="I624" s="58"/>
      <c r="J624" s="81"/>
      <c r="K624" s="59" t="e">
        <f>MONTH(Tabela1[[#This Row],[Data Emissão]])</f>
        <v>#VALUE!</v>
      </c>
      <c r="L624" s="59" t="e">
        <f>YEAR(Tabela1[[#This Row],[Data Emissão]])</f>
        <v>#VALUE!</v>
      </c>
      <c r="M624" s="59" t="e">
        <f>MONTH(Tabela1[[#This Row],[Data  Vencto.]])</f>
        <v>#VALUE!</v>
      </c>
      <c r="N624" s="60" t="e">
        <f>YEAR(Tabela1[[#This Row],[Data  Vencto.]])</f>
        <v>#VALUE!</v>
      </c>
    </row>
    <row r="625" spans="7:14" x14ac:dyDescent="0.25">
      <c r="G625" s="86"/>
      <c r="H625" s="86"/>
      <c r="I625" s="58"/>
      <c r="J625" s="81"/>
      <c r="K625" s="59" t="e">
        <f>MONTH(Tabela1[[#This Row],[Data Emissão]])</f>
        <v>#VALUE!</v>
      </c>
      <c r="L625" s="59" t="e">
        <f>YEAR(Tabela1[[#This Row],[Data Emissão]])</f>
        <v>#VALUE!</v>
      </c>
      <c r="M625" s="59" t="e">
        <f>MONTH(Tabela1[[#This Row],[Data  Vencto.]])</f>
        <v>#VALUE!</v>
      </c>
      <c r="N625" s="60" t="e">
        <f>YEAR(Tabela1[[#This Row],[Data  Vencto.]])</f>
        <v>#VALUE!</v>
      </c>
    </row>
    <row r="626" spans="7:14" x14ac:dyDescent="0.25">
      <c r="G626" s="86"/>
      <c r="H626" s="86"/>
      <c r="I626" s="58"/>
      <c r="J626" s="81"/>
      <c r="K626" s="59" t="e">
        <f>MONTH(Tabela1[[#This Row],[Data Emissão]])</f>
        <v>#VALUE!</v>
      </c>
      <c r="L626" s="59" t="e">
        <f>YEAR(Tabela1[[#This Row],[Data Emissão]])</f>
        <v>#VALUE!</v>
      </c>
      <c r="M626" s="59" t="e">
        <f>MONTH(Tabela1[[#This Row],[Data  Vencto.]])</f>
        <v>#VALUE!</v>
      </c>
      <c r="N626" s="60" t="e">
        <f>YEAR(Tabela1[[#This Row],[Data  Vencto.]])</f>
        <v>#VALUE!</v>
      </c>
    </row>
    <row r="627" spans="7:14" x14ac:dyDescent="0.25">
      <c r="G627" s="86"/>
      <c r="H627" s="86"/>
      <c r="I627" s="58"/>
      <c r="J627" s="81"/>
      <c r="K627" s="59" t="e">
        <f>MONTH(Tabela1[[#This Row],[Data Emissão]])</f>
        <v>#VALUE!</v>
      </c>
      <c r="L627" s="59" t="e">
        <f>YEAR(Tabela1[[#This Row],[Data Emissão]])</f>
        <v>#VALUE!</v>
      </c>
      <c r="M627" s="59" t="e">
        <f>MONTH(Tabela1[[#This Row],[Data  Vencto.]])</f>
        <v>#VALUE!</v>
      </c>
      <c r="N627" s="60" t="e">
        <f>YEAR(Tabela1[[#This Row],[Data  Vencto.]])</f>
        <v>#VALUE!</v>
      </c>
    </row>
    <row r="628" spans="7:14" x14ac:dyDescent="0.25">
      <c r="G628" s="86"/>
      <c r="H628" s="86"/>
      <c r="I628" s="58"/>
      <c r="J628" s="81"/>
      <c r="K628" s="59" t="e">
        <f>MONTH(Tabela1[[#This Row],[Data Emissão]])</f>
        <v>#VALUE!</v>
      </c>
      <c r="L628" s="59" t="e">
        <f>YEAR(Tabela1[[#This Row],[Data Emissão]])</f>
        <v>#VALUE!</v>
      </c>
      <c r="M628" s="59" t="e">
        <f>MONTH(Tabela1[[#This Row],[Data  Vencto.]])</f>
        <v>#VALUE!</v>
      </c>
      <c r="N628" s="60" t="e">
        <f>YEAR(Tabela1[[#This Row],[Data  Vencto.]])</f>
        <v>#VALUE!</v>
      </c>
    </row>
    <row r="629" spans="7:14" x14ac:dyDescent="0.25">
      <c r="G629" s="86"/>
      <c r="H629" s="86"/>
      <c r="I629" s="58"/>
      <c r="J629" s="81"/>
      <c r="K629" s="59" t="e">
        <f>MONTH(Tabela1[[#This Row],[Data Emissão]])</f>
        <v>#VALUE!</v>
      </c>
      <c r="L629" s="59" t="e">
        <f>YEAR(Tabela1[[#This Row],[Data Emissão]])</f>
        <v>#VALUE!</v>
      </c>
      <c r="M629" s="59" t="e">
        <f>MONTH(Tabela1[[#This Row],[Data  Vencto.]])</f>
        <v>#VALUE!</v>
      </c>
      <c r="N629" s="60" t="e">
        <f>YEAR(Tabela1[[#This Row],[Data  Vencto.]])</f>
        <v>#VALUE!</v>
      </c>
    </row>
    <row r="630" spans="7:14" x14ac:dyDescent="0.25">
      <c r="G630" s="86"/>
      <c r="H630" s="86"/>
      <c r="I630" s="58"/>
      <c r="J630" s="81"/>
      <c r="K630" s="59" t="e">
        <f>MONTH(Tabela1[[#This Row],[Data Emissão]])</f>
        <v>#VALUE!</v>
      </c>
      <c r="L630" s="59" t="e">
        <f>YEAR(Tabela1[[#This Row],[Data Emissão]])</f>
        <v>#VALUE!</v>
      </c>
      <c r="M630" s="59" t="e">
        <f>MONTH(Tabela1[[#This Row],[Data  Vencto.]])</f>
        <v>#VALUE!</v>
      </c>
      <c r="N630" s="60" t="e">
        <f>YEAR(Tabela1[[#This Row],[Data  Vencto.]])</f>
        <v>#VALUE!</v>
      </c>
    </row>
    <row r="631" spans="7:14" x14ac:dyDescent="0.25">
      <c r="G631" s="86"/>
      <c r="H631" s="86"/>
      <c r="I631" s="58"/>
      <c r="J631" s="81"/>
      <c r="K631" s="59" t="e">
        <f>MONTH(Tabela1[[#This Row],[Data Emissão]])</f>
        <v>#VALUE!</v>
      </c>
      <c r="L631" s="59" t="e">
        <f>YEAR(Tabela1[[#This Row],[Data Emissão]])</f>
        <v>#VALUE!</v>
      </c>
      <c r="M631" s="59" t="e">
        <f>MONTH(Tabela1[[#This Row],[Data  Vencto.]])</f>
        <v>#VALUE!</v>
      </c>
      <c r="N631" s="60" t="e">
        <f>YEAR(Tabela1[[#This Row],[Data  Vencto.]])</f>
        <v>#VALUE!</v>
      </c>
    </row>
    <row r="632" spans="7:14" x14ac:dyDescent="0.25">
      <c r="G632" s="86"/>
      <c r="H632" s="86"/>
      <c r="I632" s="58"/>
      <c r="J632" s="81"/>
      <c r="K632" s="59" t="e">
        <f>MONTH(Tabela1[[#This Row],[Data Emissão]])</f>
        <v>#VALUE!</v>
      </c>
      <c r="L632" s="59" t="e">
        <f>YEAR(Tabela1[[#This Row],[Data Emissão]])</f>
        <v>#VALUE!</v>
      </c>
      <c r="M632" s="59" t="e">
        <f>MONTH(Tabela1[[#This Row],[Data  Vencto.]])</f>
        <v>#VALUE!</v>
      </c>
      <c r="N632" s="60" t="e">
        <f>YEAR(Tabela1[[#This Row],[Data  Vencto.]])</f>
        <v>#VALUE!</v>
      </c>
    </row>
    <row r="633" spans="7:14" x14ac:dyDescent="0.25">
      <c r="G633" s="86"/>
      <c r="H633" s="86"/>
      <c r="I633" s="58"/>
      <c r="J633" s="81"/>
      <c r="K633" s="59" t="e">
        <f>MONTH(Tabela1[[#This Row],[Data Emissão]])</f>
        <v>#VALUE!</v>
      </c>
      <c r="L633" s="59" t="e">
        <f>YEAR(Tabela1[[#This Row],[Data Emissão]])</f>
        <v>#VALUE!</v>
      </c>
      <c r="M633" s="59" t="e">
        <f>MONTH(Tabela1[[#This Row],[Data  Vencto.]])</f>
        <v>#VALUE!</v>
      </c>
      <c r="N633" s="60" t="e">
        <f>YEAR(Tabela1[[#This Row],[Data  Vencto.]])</f>
        <v>#VALUE!</v>
      </c>
    </row>
    <row r="634" spans="7:14" x14ac:dyDescent="0.25">
      <c r="G634" s="86"/>
      <c r="H634" s="86"/>
      <c r="I634" s="58"/>
      <c r="J634" s="81"/>
      <c r="K634" s="59" t="e">
        <f>MONTH(Tabela1[[#This Row],[Data Emissão]])</f>
        <v>#VALUE!</v>
      </c>
      <c r="L634" s="59" t="e">
        <f>YEAR(Tabela1[[#This Row],[Data Emissão]])</f>
        <v>#VALUE!</v>
      </c>
      <c r="M634" s="59" t="e">
        <f>MONTH(Tabela1[[#This Row],[Data  Vencto.]])</f>
        <v>#VALUE!</v>
      </c>
      <c r="N634" s="60" t="e">
        <f>YEAR(Tabela1[[#This Row],[Data  Vencto.]])</f>
        <v>#VALUE!</v>
      </c>
    </row>
    <row r="635" spans="7:14" x14ac:dyDescent="0.25">
      <c r="G635" s="86"/>
      <c r="H635" s="86"/>
      <c r="I635" s="58"/>
      <c r="J635" s="81"/>
      <c r="K635" s="59" t="e">
        <f>MONTH(Tabela1[[#This Row],[Data Emissão]])</f>
        <v>#VALUE!</v>
      </c>
      <c r="L635" s="59" t="e">
        <f>YEAR(Tabela1[[#This Row],[Data Emissão]])</f>
        <v>#VALUE!</v>
      </c>
      <c r="M635" s="59" t="e">
        <f>MONTH(Tabela1[[#This Row],[Data  Vencto.]])</f>
        <v>#VALUE!</v>
      </c>
      <c r="N635" s="60" t="e">
        <f>YEAR(Tabela1[[#This Row],[Data  Vencto.]])</f>
        <v>#VALUE!</v>
      </c>
    </row>
    <row r="636" spans="7:14" x14ac:dyDescent="0.25">
      <c r="G636" s="86"/>
      <c r="H636" s="86"/>
      <c r="I636" s="58"/>
      <c r="J636" s="81"/>
      <c r="K636" s="59" t="e">
        <f>MONTH(Tabela1[[#This Row],[Data Emissão]])</f>
        <v>#VALUE!</v>
      </c>
      <c r="L636" s="59" t="e">
        <f>YEAR(Tabela1[[#This Row],[Data Emissão]])</f>
        <v>#VALUE!</v>
      </c>
      <c r="M636" s="59" t="e">
        <f>MONTH(Tabela1[[#This Row],[Data  Vencto.]])</f>
        <v>#VALUE!</v>
      </c>
      <c r="N636" s="60" t="e">
        <f>YEAR(Tabela1[[#This Row],[Data  Vencto.]])</f>
        <v>#VALUE!</v>
      </c>
    </row>
    <row r="637" spans="7:14" x14ac:dyDescent="0.25">
      <c r="G637" s="86"/>
      <c r="H637" s="86"/>
      <c r="I637" s="58"/>
      <c r="J637" s="81"/>
      <c r="K637" s="59" t="e">
        <f>MONTH(Tabela1[[#This Row],[Data Emissão]])</f>
        <v>#VALUE!</v>
      </c>
      <c r="L637" s="59" t="e">
        <f>YEAR(Tabela1[[#This Row],[Data Emissão]])</f>
        <v>#VALUE!</v>
      </c>
      <c r="M637" s="59" t="e">
        <f>MONTH(Tabela1[[#This Row],[Data  Vencto.]])</f>
        <v>#VALUE!</v>
      </c>
      <c r="N637" s="60" t="e">
        <f>YEAR(Tabela1[[#This Row],[Data  Vencto.]])</f>
        <v>#VALUE!</v>
      </c>
    </row>
    <row r="638" spans="7:14" x14ac:dyDescent="0.25">
      <c r="G638" s="86"/>
      <c r="H638" s="86"/>
      <c r="I638" s="58"/>
      <c r="J638" s="81"/>
      <c r="K638" s="59" t="e">
        <f>MONTH(Tabela1[[#This Row],[Data Emissão]])</f>
        <v>#VALUE!</v>
      </c>
      <c r="L638" s="59" t="e">
        <f>YEAR(Tabela1[[#This Row],[Data Emissão]])</f>
        <v>#VALUE!</v>
      </c>
      <c r="M638" s="59" t="e">
        <f>MONTH(Tabela1[[#This Row],[Data  Vencto.]])</f>
        <v>#VALUE!</v>
      </c>
      <c r="N638" s="60" t="e">
        <f>YEAR(Tabela1[[#This Row],[Data  Vencto.]])</f>
        <v>#VALUE!</v>
      </c>
    </row>
    <row r="639" spans="7:14" x14ac:dyDescent="0.25">
      <c r="G639" s="86"/>
      <c r="H639" s="86"/>
      <c r="I639" s="58"/>
      <c r="J639" s="81"/>
      <c r="K639" s="59" t="e">
        <f>MONTH(Tabela1[[#This Row],[Data Emissão]])</f>
        <v>#VALUE!</v>
      </c>
      <c r="L639" s="59" t="e">
        <f>YEAR(Tabela1[[#This Row],[Data Emissão]])</f>
        <v>#VALUE!</v>
      </c>
      <c r="M639" s="59" t="e">
        <f>MONTH(Tabela1[[#This Row],[Data  Vencto.]])</f>
        <v>#VALUE!</v>
      </c>
      <c r="N639" s="60" t="e">
        <f>YEAR(Tabela1[[#This Row],[Data  Vencto.]])</f>
        <v>#VALUE!</v>
      </c>
    </row>
    <row r="640" spans="7:14" x14ac:dyDescent="0.25">
      <c r="G640" s="86"/>
      <c r="H640" s="86"/>
      <c r="I640" s="58"/>
      <c r="J640" s="81"/>
      <c r="K640" s="59" t="e">
        <f>MONTH(Tabela1[[#This Row],[Data Emissão]])</f>
        <v>#VALUE!</v>
      </c>
      <c r="L640" s="59" t="e">
        <f>YEAR(Tabela1[[#This Row],[Data Emissão]])</f>
        <v>#VALUE!</v>
      </c>
      <c r="M640" s="59" t="e">
        <f>MONTH(Tabela1[[#This Row],[Data  Vencto.]])</f>
        <v>#VALUE!</v>
      </c>
      <c r="N640" s="60" t="e">
        <f>YEAR(Tabela1[[#This Row],[Data  Vencto.]])</f>
        <v>#VALUE!</v>
      </c>
    </row>
    <row r="641" spans="7:14" x14ac:dyDescent="0.25">
      <c r="G641" s="86"/>
      <c r="H641" s="86"/>
      <c r="I641" s="58"/>
      <c r="J641" s="81"/>
      <c r="K641" s="59" t="e">
        <f>MONTH(Tabela1[[#This Row],[Data Emissão]])</f>
        <v>#VALUE!</v>
      </c>
      <c r="L641" s="59" t="e">
        <f>YEAR(Tabela1[[#This Row],[Data Emissão]])</f>
        <v>#VALUE!</v>
      </c>
      <c r="M641" s="59" t="e">
        <f>MONTH(Tabela1[[#This Row],[Data  Vencto.]])</f>
        <v>#VALUE!</v>
      </c>
      <c r="N641" s="60" t="e">
        <f>YEAR(Tabela1[[#This Row],[Data  Vencto.]])</f>
        <v>#VALUE!</v>
      </c>
    </row>
    <row r="642" spans="7:14" x14ac:dyDescent="0.25">
      <c r="G642" s="86"/>
      <c r="H642" s="86"/>
      <c r="I642" s="58"/>
      <c r="J642" s="81"/>
      <c r="K642" s="59" t="e">
        <f>MONTH(Tabela1[[#This Row],[Data Emissão]])</f>
        <v>#VALUE!</v>
      </c>
      <c r="L642" s="59" t="e">
        <f>YEAR(Tabela1[[#This Row],[Data Emissão]])</f>
        <v>#VALUE!</v>
      </c>
      <c r="M642" s="59" t="e">
        <f>MONTH(Tabela1[[#This Row],[Data  Vencto.]])</f>
        <v>#VALUE!</v>
      </c>
      <c r="N642" s="60" t="e">
        <f>YEAR(Tabela1[[#This Row],[Data  Vencto.]])</f>
        <v>#VALUE!</v>
      </c>
    </row>
    <row r="643" spans="7:14" x14ac:dyDescent="0.25">
      <c r="G643" s="86"/>
      <c r="H643" s="86"/>
      <c r="I643" s="58"/>
      <c r="J643" s="81"/>
      <c r="K643" s="59" t="e">
        <f>MONTH(Tabela1[[#This Row],[Data Emissão]])</f>
        <v>#VALUE!</v>
      </c>
      <c r="L643" s="59" t="e">
        <f>YEAR(Tabela1[[#This Row],[Data Emissão]])</f>
        <v>#VALUE!</v>
      </c>
      <c r="M643" s="59" t="e">
        <f>MONTH(Tabela1[[#This Row],[Data  Vencto.]])</f>
        <v>#VALUE!</v>
      </c>
      <c r="N643" s="60" t="e">
        <f>YEAR(Tabela1[[#This Row],[Data  Vencto.]])</f>
        <v>#VALUE!</v>
      </c>
    </row>
    <row r="644" spans="7:14" x14ac:dyDescent="0.25">
      <c r="G644" s="86"/>
      <c r="H644" s="86"/>
      <c r="I644" s="58"/>
      <c r="J644" s="81"/>
      <c r="K644" s="59" t="e">
        <f>MONTH(Tabela1[[#This Row],[Data Emissão]])</f>
        <v>#VALUE!</v>
      </c>
      <c r="L644" s="59" t="e">
        <f>YEAR(Tabela1[[#This Row],[Data Emissão]])</f>
        <v>#VALUE!</v>
      </c>
      <c r="M644" s="59" t="e">
        <f>MONTH(Tabela1[[#This Row],[Data  Vencto.]])</f>
        <v>#VALUE!</v>
      </c>
      <c r="N644" s="60" t="e">
        <f>YEAR(Tabela1[[#This Row],[Data  Vencto.]])</f>
        <v>#VALUE!</v>
      </c>
    </row>
    <row r="645" spans="7:14" x14ac:dyDescent="0.25">
      <c r="G645" s="86"/>
      <c r="H645" s="86"/>
      <c r="I645" s="58"/>
      <c r="J645" s="81"/>
      <c r="K645" s="59" t="e">
        <f>MONTH(Tabela1[[#This Row],[Data Emissão]])</f>
        <v>#VALUE!</v>
      </c>
      <c r="L645" s="59" t="e">
        <f>YEAR(Tabela1[[#This Row],[Data Emissão]])</f>
        <v>#VALUE!</v>
      </c>
      <c r="M645" s="59" t="e">
        <f>MONTH(Tabela1[[#This Row],[Data  Vencto.]])</f>
        <v>#VALUE!</v>
      </c>
      <c r="N645" s="60" t="e">
        <f>YEAR(Tabela1[[#This Row],[Data  Vencto.]])</f>
        <v>#VALUE!</v>
      </c>
    </row>
    <row r="646" spans="7:14" x14ac:dyDescent="0.25">
      <c r="G646" s="86"/>
      <c r="H646" s="86"/>
      <c r="I646" s="58"/>
      <c r="J646" s="81"/>
      <c r="K646" s="59" t="e">
        <f>MONTH(Tabela1[[#This Row],[Data Emissão]])</f>
        <v>#VALUE!</v>
      </c>
      <c r="L646" s="59" t="e">
        <f>YEAR(Tabela1[[#This Row],[Data Emissão]])</f>
        <v>#VALUE!</v>
      </c>
      <c r="M646" s="59" t="e">
        <f>MONTH(Tabela1[[#This Row],[Data  Vencto.]])</f>
        <v>#VALUE!</v>
      </c>
      <c r="N646" s="60" t="e">
        <f>YEAR(Tabela1[[#This Row],[Data  Vencto.]])</f>
        <v>#VALUE!</v>
      </c>
    </row>
    <row r="647" spans="7:14" x14ac:dyDescent="0.25">
      <c r="G647" s="86"/>
      <c r="H647" s="86"/>
      <c r="I647" s="58"/>
      <c r="J647" s="81"/>
      <c r="K647" s="59" t="e">
        <f>MONTH(Tabela1[[#This Row],[Data Emissão]])</f>
        <v>#VALUE!</v>
      </c>
      <c r="L647" s="59" t="e">
        <f>YEAR(Tabela1[[#This Row],[Data Emissão]])</f>
        <v>#VALUE!</v>
      </c>
      <c r="M647" s="59" t="e">
        <f>MONTH(Tabela1[[#This Row],[Data  Vencto.]])</f>
        <v>#VALUE!</v>
      </c>
      <c r="N647" s="60" t="e">
        <f>YEAR(Tabela1[[#This Row],[Data  Vencto.]])</f>
        <v>#VALUE!</v>
      </c>
    </row>
    <row r="648" spans="7:14" x14ac:dyDescent="0.25">
      <c r="G648" s="86"/>
      <c r="H648" s="86"/>
      <c r="I648" s="58"/>
      <c r="J648" s="81"/>
      <c r="K648" s="59" t="e">
        <f>MONTH(Tabela1[[#This Row],[Data Emissão]])</f>
        <v>#VALUE!</v>
      </c>
      <c r="L648" s="59" t="e">
        <f>YEAR(Tabela1[[#This Row],[Data Emissão]])</f>
        <v>#VALUE!</v>
      </c>
      <c r="M648" s="59" t="e">
        <f>MONTH(Tabela1[[#This Row],[Data  Vencto.]])</f>
        <v>#VALUE!</v>
      </c>
      <c r="N648" s="60" t="e">
        <f>YEAR(Tabela1[[#This Row],[Data  Vencto.]])</f>
        <v>#VALUE!</v>
      </c>
    </row>
    <row r="649" spans="7:14" x14ac:dyDescent="0.25">
      <c r="G649" s="86"/>
      <c r="H649" s="86"/>
      <c r="I649" s="58"/>
      <c r="J649" s="81"/>
      <c r="K649" s="59" t="e">
        <f>MONTH(Tabela1[[#This Row],[Data Emissão]])</f>
        <v>#VALUE!</v>
      </c>
      <c r="L649" s="59" t="e">
        <f>YEAR(Tabela1[[#This Row],[Data Emissão]])</f>
        <v>#VALUE!</v>
      </c>
      <c r="M649" s="59" t="e">
        <f>MONTH(Tabela1[[#This Row],[Data  Vencto.]])</f>
        <v>#VALUE!</v>
      </c>
      <c r="N649" s="60" t="e">
        <f>YEAR(Tabela1[[#This Row],[Data  Vencto.]])</f>
        <v>#VALUE!</v>
      </c>
    </row>
    <row r="650" spans="7:14" x14ac:dyDescent="0.25">
      <c r="G650" s="86"/>
      <c r="H650" s="86"/>
      <c r="I650" s="58"/>
      <c r="J650" s="81"/>
      <c r="K650" s="59" t="e">
        <f>MONTH(Tabela1[[#This Row],[Data Emissão]])</f>
        <v>#VALUE!</v>
      </c>
      <c r="L650" s="59" t="e">
        <f>YEAR(Tabela1[[#This Row],[Data Emissão]])</f>
        <v>#VALUE!</v>
      </c>
      <c r="M650" s="59" t="e">
        <f>MONTH(Tabela1[[#This Row],[Data  Vencto.]])</f>
        <v>#VALUE!</v>
      </c>
      <c r="N650" s="60" t="e">
        <f>YEAR(Tabela1[[#This Row],[Data  Vencto.]])</f>
        <v>#VALUE!</v>
      </c>
    </row>
    <row r="651" spans="7:14" x14ac:dyDescent="0.25">
      <c r="G651" s="86"/>
      <c r="H651" s="86"/>
      <c r="I651" s="58"/>
      <c r="J651" s="81"/>
      <c r="K651" s="59" t="e">
        <f>MONTH(Tabela1[[#This Row],[Data Emissão]])</f>
        <v>#VALUE!</v>
      </c>
      <c r="L651" s="59" t="e">
        <f>YEAR(Tabela1[[#This Row],[Data Emissão]])</f>
        <v>#VALUE!</v>
      </c>
      <c r="M651" s="59" t="e">
        <f>MONTH(Tabela1[[#This Row],[Data  Vencto.]])</f>
        <v>#VALUE!</v>
      </c>
      <c r="N651" s="60" t="e">
        <f>YEAR(Tabela1[[#This Row],[Data  Vencto.]])</f>
        <v>#VALUE!</v>
      </c>
    </row>
    <row r="652" spans="7:14" x14ac:dyDescent="0.25">
      <c r="G652" s="86"/>
      <c r="H652" s="86"/>
      <c r="I652" s="58"/>
      <c r="J652" s="81"/>
      <c r="K652" s="59" t="e">
        <f>MONTH(Tabela1[[#This Row],[Data Emissão]])</f>
        <v>#VALUE!</v>
      </c>
      <c r="L652" s="59" t="e">
        <f>YEAR(Tabela1[[#This Row],[Data Emissão]])</f>
        <v>#VALUE!</v>
      </c>
      <c r="M652" s="59" t="e">
        <f>MONTH(Tabela1[[#This Row],[Data  Vencto.]])</f>
        <v>#VALUE!</v>
      </c>
      <c r="N652" s="60" t="e">
        <f>YEAR(Tabela1[[#This Row],[Data  Vencto.]])</f>
        <v>#VALUE!</v>
      </c>
    </row>
    <row r="653" spans="7:14" x14ac:dyDescent="0.25">
      <c r="G653" s="86"/>
      <c r="H653" s="86"/>
      <c r="I653" s="58"/>
      <c r="J653" s="81"/>
      <c r="K653" s="59" t="e">
        <f>MONTH(Tabela1[[#This Row],[Data Emissão]])</f>
        <v>#VALUE!</v>
      </c>
      <c r="L653" s="59" t="e">
        <f>YEAR(Tabela1[[#This Row],[Data Emissão]])</f>
        <v>#VALUE!</v>
      </c>
      <c r="M653" s="59" t="e">
        <f>MONTH(Tabela1[[#This Row],[Data  Vencto.]])</f>
        <v>#VALUE!</v>
      </c>
      <c r="N653" s="60" t="e">
        <f>YEAR(Tabela1[[#This Row],[Data  Vencto.]])</f>
        <v>#VALUE!</v>
      </c>
    </row>
    <row r="654" spans="7:14" x14ac:dyDescent="0.25">
      <c r="G654" s="86"/>
      <c r="H654" s="86"/>
      <c r="I654" s="58"/>
      <c r="J654" s="81"/>
      <c r="K654" s="59" t="e">
        <f>MONTH(Tabela1[[#This Row],[Data Emissão]])</f>
        <v>#VALUE!</v>
      </c>
      <c r="L654" s="59" t="e">
        <f>YEAR(Tabela1[[#This Row],[Data Emissão]])</f>
        <v>#VALUE!</v>
      </c>
      <c r="M654" s="59" t="e">
        <f>MONTH(Tabela1[[#This Row],[Data  Vencto.]])</f>
        <v>#VALUE!</v>
      </c>
      <c r="N654" s="60" t="e">
        <f>YEAR(Tabela1[[#This Row],[Data  Vencto.]])</f>
        <v>#VALUE!</v>
      </c>
    </row>
    <row r="655" spans="7:14" x14ac:dyDescent="0.25">
      <c r="G655" s="86"/>
      <c r="H655" s="86"/>
      <c r="I655" s="58"/>
      <c r="J655" s="81"/>
      <c r="K655" s="59" t="e">
        <f>MONTH(Tabela1[[#This Row],[Data Emissão]])</f>
        <v>#VALUE!</v>
      </c>
      <c r="L655" s="59" t="e">
        <f>YEAR(Tabela1[[#This Row],[Data Emissão]])</f>
        <v>#VALUE!</v>
      </c>
      <c r="M655" s="59" t="e">
        <f>MONTH(Tabela1[[#This Row],[Data  Vencto.]])</f>
        <v>#VALUE!</v>
      </c>
      <c r="N655" s="60" t="e">
        <f>YEAR(Tabela1[[#This Row],[Data  Vencto.]])</f>
        <v>#VALUE!</v>
      </c>
    </row>
    <row r="656" spans="7:14" x14ac:dyDescent="0.25">
      <c r="G656" s="86"/>
      <c r="H656" s="86"/>
      <c r="I656" s="58"/>
      <c r="J656" s="81"/>
      <c r="K656" s="59" t="e">
        <f>MONTH(Tabela1[[#This Row],[Data Emissão]])</f>
        <v>#VALUE!</v>
      </c>
      <c r="L656" s="59" t="e">
        <f>YEAR(Tabela1[[#This Row],[Data Emissão]])</f>
        <v>#VALUE!</v>
      </c>
      <c r="M656" s="59" t="e">
        <f>MONTH(Tabela1[[#This Row],[Data  Vencto.]])</f>
        <v>#VALUE!</v>
      </c>
      <c r="N656" s="60" t="e">
        <f>YEAR(Tabela1[[#This Row],[Data  Vencto.]])</f>
        <v>#VALUE!</v>
      </c>
    </row>
    <row r="657" spans="7:14" x14ac:dyDescent="0.25">
      <c r="G657" s="86"/>
      <c r="H657" s="86"/>
      <c r="I657" s="58"/>
      <c r="J657" s="81"/>
      <c r="K657" s="59" t="e">
        <f>MONTH(Tabela1[[#This Row],[Data Emissão]])</f>
        <v>#VALUE!</v>
      </c>
      <c r="L657" s="59" t="e">
        <f>YEAR(Tabela1[[#This Row],[Data Emissão]])</f>
        <v>#VALUE!</v>
      </c>
      <c r="M657" s="59" t="e">
        <f>MONTH(Tabela1[[#This Row],[Data  Vencto.]])</f>
        <v>#VALUE!</v>
      </c>
      <c r="N657" s="60" t="e">
        <f>YEAR(Tabela1[[#This Row],[Data  Vencto.]])</f>
        <v>#VALUE!</v>
      </c>
    </row>
    <row r="658" spans="7:14" x14ac:dyDescent="0.25">
      <c r="G658" s="86"/>
      <c r="H658" s="86"/>
      <c r="I658" s="58"/>
      <c r="J658" s="81"/>
      <c r="K658" s="59" t="e">
        <f>MONTH(Tabela1[[#This Row],[Data Emissão]])</f>
        <v>#VALUE!</v>
      </c>
      <c r="L658" s="59" t="e">
        <f>YEAR(Tabela1[[#This Row],[Data Emissão]])</f>
        <v>#VALUE!</v>
      </c>
      <c r="M658" s="59" t="e">
        <f>MONTH(Tabela1[[#This Row],[Data  Vencto.]])</f>
        <v>#VALUE!</v>
      </c>
      <c r="N658" s="60" t="e">
        <f>YEAR(Tabela1[[#This Row],[Data  Vencto.]])</f>
        <v>#VALUE!</v>
      </c>
    </row>
    <row r="659" spans="7:14" x14ac:dyDescent="0.25">
      <c r="G659" s="86"/>
      <c r="H659" s="86"/>
      <c r="I659" s="58"/>
      <c r="J659" s="81"/>
      <c r="K659" s="59" t="e">
        <f>MONTH(Tabela1[[#This Row],[Data Emissão]])</f>
        <v>#VALUE!</v>
      </c>
      <c r="L659" s="59" t="e">
        <f>YEAR(Tabela1[[#This Row],[Data Emissão]])</f>
        <v>#VALUE!</v>
      </c>
      <c r="M659" s="59" t="e">
        <f>MONTH(Tabela1[[#This Row],[Data  Vencto.]])</f>
        <v>#VALUE!</v>
      </c>
      <c r="N659" s="60" t="e">
        <f>YEAR(Tabela1[[#This Row],[Data  Vencto.]])</f>
        <v>#VALUE!</v>
      </c>
    </row>
    <row r="660" spans="7:14" x14ac:dyDescent="0.25">
      <c r="G660" s="86"/>
      <c r="H660" s="86"/>
      <c r="I660" s="58"/>
      <c r="J660" s="81"/>
      <c r="K660" s="59" t="e">
        <f>MONTH(Tabela1[[#This Row],[Data Emissão]])</f>
        <v>#VALUE!</v>
      </c>
      <c r="L660" s="59" t="e">
        <f>YEAR(Tabela1[[#This Row],[Data Emissão]])</f>
        <v>#VALUE!</v>
      </c>
      <c r="M660" s="59" t="e">
        <f>MONTH(Tabela1[[#This Row],[Data  Vencto.]])</f>
        <v>#VALUE!</v>
      </c>
      <c r="N660" s="60" t="e">
        <f>YEAR(Tabela1[[#This Row],[Data  Vencto.]])</f>
        <v>#VALUE!</v>
      </c>
    </row>
    <row r="661" spans="7:14" x14ac:dyDescent="0.25">
      <c r="G661" s="86"/>
      <c r="H661" s="86"/>
      <c r="I661" s="58"/>
      <c r="J661" s="81"/>
      <c r="K661" s="59" t="e">
        <f>MONTH(Tabela1[[#This Row],[Data Emissão]])</f>
        <v>#VALUE!</v>
      </c>
      <c r="L661" s="59" t="e">
        <f>YEAR(Tabela1[[#This Row],[Data Emissão]])</f>
        <v>#VALUE!</v>
      </c>
      <c r="M661" s="59" t="e">
        <f>MONTH(Tabela1[[#This Row],[Data  Vencto.]])</f>
        <v>#VALUE!</v>
      </c>
      <c r="N661" s="60" t="e">
        <f>YEAR(Tabela1[[#This Row],[Data  Vencto.]])</f>
        <v>#VALUE!</v>
      </c>
    </row>
    <row r="662" spans="7:14" x14ac:dyDescent="0.25">
      <c r="G662" s="86"/>
      <c r="H662" s="86"/>
      <c r="I662" s="58"/>
      <c r="J662" s="81"/>
      <c r="K662" s="59" t="e">
        <f>MONTH(Tabela1[[#This Row],[Data Emissão]])</f>
        <v>#VALUE!</v>
      </c>
      <c r="L662" s="59" t="e">
        <f>YEAR(Tabela1[[#This Row],[Data Emissão]])</f>
        <v>#VALUE!</v>
      </c>
      <c r="M662" s="59" t="e">
        <f>MONTH(Tabela1[[#This Row],[Data  Vencto.]])</f>
        <v>#VALUE!</v>
      </c>
      <c r="N662" s="60" t="e">
        <f>YEAR(Tabela1[[#This Row],[Data  Vencto.]])</f>
        <v>#VALUE!</v>
      </c>
    </row>
    <row r="663" spans="7:14" x14ac:dyDescent="0.25">
      <c r="G663" s="86"/>
      <c r="H663" s="86"/>
      <c r="I663" s="58"/>
      <c r="J663" s="81"/>
      <c r="K663" s="59" t="e">
        <f>MONTH(Tabela1[[#This Row],[Data Emissão]])</f>
        <v>#VALUE!</v>
      </c>
      <c r="L663" s="59" t="e">
        <f>YEAR(Tabela1[[#This Row],[Data Emissão]])</f>
        <v>#VALUE!</v>
      </c>
      <c r="M663" s="59" t="e">
        <f>MONTH(Tabela1[[#This Row],[Data  Vencto.]])</f>
        <v>#VALUE!</v>
      </c>
      <c r="N663" s="60" t="e">
        <f>YEAR(Tabela1[[#This Row],[Data  Vencto.]])</f>
        <v>#VALUE!</v>
      </c>
    </row>
    <row r="664" spans="7:14" x14ac:dyDescent="0.25">
      <c r="G664" s="86"/>
      <c r="H664" s="86"/>
      <c r="I664" s="58"/>
      <c r="J664" s="81"/>
      <c r="K664" s="59" t="e">
        <f>MONTH(Tabela1[[#This Row],[Data Emissão]])</f>
        <v>#VALUE!</v>
      </c>
      <c r="L664" s="59" t="e">
        <f>YEAR(Tabela1[[#This Row],[Data Emissão]])</f>
        <v>#VALUE!</v>
      </c>
      <c r="M664" s="59" t="e">
        <f>MONTH(Tabela1[[#This Row],[Data  Vencto.]])</f>
        <v>#VALUE!</v>
      </c>
      <c r="N664" s="60" t="e">
        <f>YEAR(Tabela1[[#This Row],[Data  Vencto.]])</f>
        <v>#VALUE!</v>
      </c>
    </row>
    <row r="665" spans="7:14" x14ac:dyDescent="0.25">
      <c r="G665" s="86"/>
      <c r="H665" s="86"/>
      <c r="I665" s="58"/>
      <c r="J665" s="81"/>
      <c r="K665" s="59" t="e">
        <f>MONTH(Tabela1[[#This Row],[Data Emissão]])</f>
        <v>#VALUE!</v>
      </c>
      <c r="L665" s="59" t="e">
        <f>YEAR(Tabela1[[#This Row],[Data Emissão]])</f>
        <v>#VALUE!</v>
      </c>
      <c r="M665" s="59" t="e">
        <f>MONTH(Tabela1[[#This Row],[Data  Vencto.]])</f>
        <v>#VALUE!</v>
      </c>
      <c r="N665" s="60" t="e">
        <f>YEAR(Tabela1[[#This Row],[Data  Vencto.]])</f>
        <v>#VALUE!</v>
      </c>
    </row>
    <row r="666" spans="7:14" x14ac:dyDescent="0.25">
      <c r="G666" s="86"/>
      <c r="H666" s="86"/>
      <c r="I666" s="58"/>
      <c r="J666" s="81"/>
      <c r="K666" s="59" t="e">
        <f>MONTH(Tabela1[[#This Row],[Data Emissão]])</f>
        <v>#VALUE!</v>
      </c>
      <c r="L666" s="59" t="e">
        <f>YEAR(Tabela1[[#This Row],[Data Emissão]])</f>
        <v>#VALUE!</v>
      </c>
      <c r="M666" s="59" t="e">
        <f>MONTH(Tabela1[[#This Row],[Data  Vencto.]])</f>
        <v>#VALUE!</v>
      </c>
      <c r="N666" s="60" t="e">
        <f>YEAR(Tabela1[[#This Row],[Data  Vencto.]])</f>
        <v>#VALUE!</v>
      </c>
    </row>
    <row r="667" spans="7:14" x14ac:dyDescent="0.25">
      <c r="G667" s="86"/>
      <c r="H667" s="86"/>
      <c r="I667" s="58"/>
      <c r="J667" s="81"/>
      <c r="K667" s="59" t="e">
        <f>MONTH(Tabela1[[#This Row],[Data Emissão]])</f>
        <v>#VALUE!</v>
      </c>
      <c r="L667" s="59" t="e">
        <f>YEAR(Tabela1[[#This Row],[Data Emissão]])</f>
        <v>#VALUE!</v>
      </c>
      <c r="M667" s="59" t="e">
        <f>MONTH(Tabela1[[#This Row],[Data  Vencto.]])</f>
        <v>#VALUE!</v>
      </c>
      <c r="N667" s="60" t="e">
        <f>YEAR(Tabela1[[#This Row],[Data  Vencto.]])</f>
        <v>#VALUE!</v>
      </c>
    </row>
    <row r="668" spans="7:14" x14ac:dyDescent="0.25">
      <c r="G668" s="86"/>
      <c r="H668" s="86"/>
      <c r="I668" s="58"/>
      <c r="J668" s="81"/>
      <c r="K668" s="59" t="e">
        <f>MONTH(Tabela1[[#This Row],[Data Emissão]])</f>
        <v>#VALUE!</v>
      </c>
      <c r="L668" s="59" t="e">
        <f>YEAR(Tabela1[[#This Row],[Data Emissão]])</f>
        <v>#VALUE!</v>
      </c>
      <c r="M668" s="59" t="e">
        <f>MONTH(Tabela1[[#This Row],[Data  Vencto.]])</f>
        <v>#VALUE!</v>
      </c>
      <c r="N668" s="60" t="e">
        <f>YEAR(Tabela1[[#This Row],[Data  Vencto.]])</f>
        <v>#VALUE!</v>
      </c>
    </row>
    <row r="669" spans="7:14" x14ac:dyDescent="0.25">
      <c r="G669" s="86"/>
      <c r="H669" s="86"/>
      <c r="I669" s="58"/>
      <c r="J669" s="81"/>
      <c r="K669" s="59" t="e">
        <f>MONTH(Tabela1[[#This Row],[Data Emissão]])</f>
        <v>#VALUE!</v>
      </c>
      <c r="L669" s="59" t="e">
        <f>YEAR(Tabela1[[#This Row],[Data Emissão]])</f>
        <v>#VALUE!</v>
      </c>
      <c r="M669" s="59" t="e">
        <f>MONTH(Tabela1[[#This Row],[Data  Vencto.]])</f>
        <v>#VALUE!</v>
      </c>
      <c r="N669" s="60" t="e">
        <f>YEAR(Tabela1[[#This Row],[Data  Vencto.]])</f>
        <v>#VALUE!</v>
      </c>
    </row>
    <row r="670" spans="7:14" x14ac:dyDescent="0.25">
      <c r="G670" s="86"/>
      <c r="H670" s="86"/>
      <c r="I670" s="58"/>
      <c r="J670" s="81"/>
      <c r="K670" s="59" t="e">
        <f>MONTH(Tabela1[[#This Row],[Data Emissão]])</f>
        <v>#VALUE!</v>
      </c>
      <c r="L670" s="59" t="e">
        <f>YEAR(Tabela1[[#This Row],[Data Emissão]])</f>
        <v>#VALUE!</v>
      </c>
      <c r="M670" s="59" t="e">
        <f>MONTH(Tabela1[[#This Row],[Data  Vencto.]])</f>
        <v>#VALUE!</v>
      </c>
      <c r="N670" s="60" t="e">
        <f>YEAR(Tabela1[[#This Row],[Data  Vencto.]])</f>
        <v>#VALUE!</v>
      </c>
    </row>
    <row r="671" spans="7:14" x14ac:dyDescent="0.25">
      <c r="G671" s="86"/>
      <c r="H671" s="86"/>
      <c r="I671" s="58"/>
      <c r="J671" s="81"/>
      <c r="K671" s="59" t="e">
        <f>MONTH(Tabela1[[#This Row],[Data Emissão]])</f>
        <v>#VALUE!</v>
      </c>
      <c r="L671" s="59" t="e">
        <f>YEAR(Tabela1[[#This Row],[Data Emissão]])</f>
        <v>#VALUE!</v>
      </c>
      <c r="M671" s="59" t="e">
        <f>MONTH(Tabela1[[#This Row],[Data  Vencto.]])</f>
        <v>#VALUE!</v>
      </c>
      <c r="N671" s="60" t="e">
        <f>YEAR(Tabela1[[#This Row],[Data  Vencto.]])</f>
        <v>#VALUE!</v>
      </c>
    </row>
    <row r="672" spans="7:14" x14ac:dyDescent="0.25">
      <c r="G672" s="86"/>
      <c r="H672" s="86"/>
      <c r="I672" s="58"/>
      <c r="J672" s="81"/>
      <c r="K672" s="59" t="e">
        <f>MONTH(Tabela1[[#This Row],[Data Emissão]])</f>
        <v>#VALUE!</v>
      </c>
      <c r="L672" s="59" t="e">
        <f>YEAR(Tabela1[[#This Row],[Data Emissão]])</f>
        <v>#VALUE!</v>
      </c>
      <c r="M672" s="59" t="e">
        <f>MONTH(Tabela1[[#This Row],[Data  Vencto.]])</f>
        <v>#VALUE!</v>
      </c>
      <c r="N672" s="60" t="e">
        <f>YEAR(Tabela1[[#This Row],[Data  Vencto.]])</f>
        <v>#VALUE!</v>
      </c>
    </row>
    <row r="673" spans="7:14" x14ac:dyDescent="0.25">
      <c r="G673" s="86"/>
      <c r="H673" s="86"/>
      <c r="I673" s="58"/>
      <c r="J673" s="81"/>
      <c r="K673" s="59" t="e">
        <f>MONTH(Tabela1[[#This Row],[Data Emissão]])</f>
        <v>#VALUE!</v>
      </c>
      <c r="L673" s="59" t="e">
        <f>YEAR(Tabela1[[#This Row],[Data Emissão]])</f>
        <v>#VALUE!</v>
      </c>
      <c r="M673" s="59" t="e">
        <f>MONTH(Tabela1[[#This Row],[Data  Vencto.]])</f>
        <v>#VALUE!</v>
      </c>
      <c r="N673" s="60" t="e">
        <f>YEAR(Tabela1[[#This Row],[Data  Vencto.]])</f>
        <v>#VALUE!</v>
      </c>
    </row>
    <row r="674" spans="7:14" x14ac:dyDescent="0.25">
      <c r="G674" s="86"/>
      <c r="H674" s="86"/>
      <c r="I674" s="58"/>
      <c r="J674" s="81"/>
      <c r="K674" s="59" t="e">
        <f>MONTH(Tabela1[[#This Row],[Data Emissão]])</f>
        <v>#VALUE!</v>
      </c>
      <c r="L674" s="59" t="e">
        <f>YEAR(Tabela1[[#This Row],[Data Emissão]])</f>
        <v>#VALUE!</v>
      </c>
      <c r="M674" s="59" t="e">
        <f>MONTH(Tabela1[[#This Row],[Data  Vencto.]])</f>
        <v>#VALUE!</v>
      </c>
      <c r="N674" s="60" t="e">
        <f>YEAR(Tabela1[[#This Row],[Data  Vencto.]])</f>
        <v>#VALUE!</v>
      </c>
    </row>
    <row r="675" spans="7:14" x14ac:dyDescent="0.25">
      <c r="G675" s="86"/>
      <c r="H675" s="86"/>
      <c r="I675" s="58"/>
      <c r="J675" s="81"/>
      <c r="K675" s="59" t="e">
        <f>MONTH(Tabela1[[#This Row],[Data Emissão]])</f>
        <v>#VALUE!</v>
      </c>
      <c r="L675" s="59" t="e">
        <f>YEAR(Tabela1[[#This Row],[Data Emissão]])</f>
        <v>#VALUE!</v>
      </c>
      <c r="M675" s="59" t="e">
        <f>MONTH(Tabela1[[#This Row],[Data  Vencto.]])</f>
        <v>#VALUE!</v>
      </c>
      <c r="N675" s="60" t="e">
        <f>YEAR(Tabela1[[#This Row],[Data  Vencto.]])</f>
        <v>#VALUE!</v>
      </c>
    </row>
    <row r="676" spans="7:14" x14ac:dyDescent="0.25">
      <c r="G676" s="86"/>
      <c r="H676" s="86"/>
      <c r="I676" s="58"/>
      <c r="J676" s="81"/>
      <c r="K676" s="59" t="e">
        <f>MONTH(Tabela1[[#This Row],[Data Emissão]])</f>
        <v>#VALUE!</v>
      </c>
      <c r="L676" s="59" t="e">
        <f>YEAR(Tabela1[[#This Row],[Data Emissão]])</f>
        <v>#VALUE!</v>
      </c>
      <c r="M676" s="59" t="e">
        <f>MONTH(Tabela1[[#This Row],[Data  Vencto.]])</f>
        <v>#VALUE!</v>
      </c>
      <c r="N676" s="60" t="e">
        <f>YEAR(Tabela1[[#This Row],[Data  Vencto.]])</f>
        <v>#VALUE!</v>
      </c>
    </row>
    <row r="677" spans="7:14" x14ac:dyDescent="0.25">
      <c r="G677" s="86"/>
      <c r="H677" s="86"/>
      <c r="I677" s="58"/>
      <c r="J677" s="81"/>
      <c r="K677" s="59" t="e">
        <f>MONTH(Tabela1[[#This Row],[Data Emissão]])</f>
        <v>#VALUE!</v>
      </c>
      <c r="L677" s="59" t="e">
        <f>YEAR(Tabela1[[#This Row],[Data Emissão]])</f>
        <v>#VALUE!</v>
      </c>
      <c r="M677" s="59" t="e">
        <f>MONTH(Tabela1[[#This Row],[Data  Vencto.]])</f>
        <v>#VALUE!</v>
      </c>
      <c r="N677" s="60" t="e">
        <f>YEAR(Tabela1[[#This Row],[Data  Vencto.]])</f>
        <v>#VALUE!</v>
      </c>
    </row>
    <row r="678" spans="7:14" x14ac:dyDescent="0.25">
      <c r="G678" s="86"/>
      <c r="H678" s="86"/>
      <c r="I678" s="58"/>
      <c r="J678" s="81"/>
      <c r="K678" s="59" t="e">
        <f>MONTH(Tabela1[[#This Row],[Data Emissão]])</f>
        <v>#VALUE!</v>
      </c>
      <c r="L678" s="59" t="e">
        <f>YEAR(Tabela1[[#This Row],[Data Emissão]])</f>
        <v>#VALUE!</v>
      </c>
      <c r="M678" s="59" t="e">
        <f>MONTH(Tabela1[[#This Row],[Data  Vencto.]])</f>
        <v>#VALUE!</v>
      </c>
      <c r="N678" s="60" t="e">
        <f>YEAR(Tabela1[[#This Row],[Data  Vencto.]])</f>
        <v>#VALUE!</v>
      </c>
    </row>
    <row r="679" spans="7:14" x14ac:dyDescent="0.25">
      <c r="G679" s="86"/>
      <c r="H679" s="86"/>
      <c r="I679" s="58"/>
      <c r="J679" s="81"/>
      <c r="K679" s="59" t="e">
        <f>MONTH(Tabela1[[#This Row],[Data Emissão]])</f>
        <v>#VALUE!</v>
      </c>
      <c r="L679" s="59" t="e">
        <f>YEAR(Tabela1[[#This Row],[Data Emissão]])</f>
        <v>#VALUE!</v>
      </c>
      <c r="M679" s="59" t="e">
        <f>MONTH(Tabela1[[#This Row],[Data  Vencto.]])</f>
        <v>#VALUE!</v>
      </c>
      <c r="N679" s="60" t="e">
        <f>YEAR(Tabela1[[#This Row],[Data  Vencto.]])</f>
        <v>#VALUE!</v>
      </c>
    </row>
    <row r="680" spans="7:14" x14ac:dyDescent="0.25">
      <c r="G680" s="86"/>
      <c r="H680" s="86"/>
      <c r="I680" s="58"/>
      <c r="J680" s="81"/>
      <c r="K680" s="59" t="e">
        <f>MONTH(Tabela1[[#This Row],[Data Emissão]])</f>
        <v>#VALUE!</v>
      </c>
      <c r="L680" s="59" t="e">
        <f>YEAR(Tabela1[[#This Row],[Data Emissão]])</f>
        <v>#VALUE!</v>
      </c>
      <c r="M680" s="59" t="e">
        <f>MONTH(Tabela1[[#This Row],[Data  Vencto.]])</f>
        <v>#VALUE!</v>
      </c>
      <c r="N680" s="60" t="e">
        <f>YEAR(Tabela1[[#This Row],[Data  Vencto.]])</f>
        <v>#VALUE!</v>
      </c>
    </row>
    <row r="681" spans="7:14" x14ac:dyDescent="0.25">
      <c r="G681" s="86"/>
      <c r="H681" s="86"/>
      <c r="I681" s="58"/>
      <c r="J681" s="81"/>
      <c r="K681" s="59" t="e">
        <f>MONTH(Tabela1[[#This Row],[Data Emissão]])</f>
        <v>#VALUE!</v>
      </c>
      <c r="L681" s="59" t="e">
        <f>YEAR(Tabela1[[#This Row],[Data Emissão]])</f>
        <v>#VALUE!</v>
      </c>
      <c r="M681" s="59" t="e">
        <f>MONTH(Tabela1[[#This Row],[Data  Vencto.]])</f>
        <v>#VALUE!</v>
      </c>
      <c r="N681" s="60" t="e">
        <f>YEAR(Tabela1[[#This Row],[Data  Vencto.]])</f>
        <v>#VALUE!</v>
      </c>
    </row>
    <row r="682" spans="7:14" x14ac:dyDescent="0.25">
      <c r="G682" s="86"/>
      <c r="H682" s="86"/>
      <c r="I682" s="58"/>
      <c r="J682" s="81"/>
      <c r="K682" s="59" t="e">
        <f>MONTH(Tabela1[[#This Row],[Data Emissão]])</f>
        <v>#VALUE!</v>
      </c>
      <c r="L682" s="59" t="e">
        <f>YEAR(Tabela1[[#This Row],[Data Emissão]])</f>
        <v>#VALUE!</v>
      </c>
      <c r="M682" s="59" t="e">
        <f>MONTH(Tabela1[[#This Row],[Data  Vencto.]])</f>
        <v>#VALUE!</v>
      </c>
      <c r="N682" s="60" t="e">
        <f>YEAR(Tabela1[[#This Row],[Data  Vencto.]])</f>
        <v>#VALUE!</v>
      </c>
    </row>
    <row r="683" spans="7:14" x14ac:dyDescent="0.25">
      <c r="G683" s="86"/>
      <c r="H683" s="86"/>
      <c r="I683" s="58"/>
      <c r="J683" s="81"/>
      <c r="K683" s="59" t="e">
        <f>MONTH(Tabela1[[#This Row],[Data Emissão]])</f>
        <v>#VALUE!</v>
      </c>
      <c r="L683" s="59" t="e">
        <f>YEAR(Tabela1[[#This Row],[Data Emissão]])</f>
        <v>#VALUE!</v>
      </c>
      <c r="M683" s="59" t="e">
        <f>MONTH(Tabela1[[#This Row],[Data  Vencto.]])</f>
        <v>#VALUE!</v>
      </c>
      <c r="N683" s="60" t="e">
        <f>YEAR(Tabela1[[#This Row],[Data  Vencto.]])</f>
        <v>#VALUE!</v>
      </c>
    </row>
    <row r="684" spans="7:14" x14ac:dyDescent="0.25">
      <c r="G684" s="86"/>
      <c r="H684" s="86"/>
      <c r="I684" s="58"/>
      <c r="J684" s="81"/>
      <c r="K684" s="59" t="e">
        <f>MONTH(Tabela1[[#This Row],[Data Emissão]])</f>
        <v>#VALUE!</v>
      </c>
      <c r="L684" s="59" t="e">
        <f>YEAR(Tabela1[[#This Row],[Data Emissão]])</f>
        <v>#VALUE!</v>
      </c>
      <c r="M684" s="59" t="e">
        <f>MONTH(Tabela1[[#This Row],[Data  Vencto.]])</f>
        <v>#VALUE!</v>
      </c>
      <c r="N684" s="60" t="e">
        <f>YEAR(Tabela1[[#This Row],[Data  Vencto.]])</f>
        <v>#VALUE!</v>
      </c>
    </row>
    <row r="685" spans="7:14" x14ac:dyDescent="0.25">
      <c r="G685" s="86"/>
      <c r="H685" s="86"/>
      <c r="I685" s="58"/>
      <c r="J685" s="81"/>
      <c r="K685" s="59" t="e">
        <f>MONTH(Tabela1[[#This Row],[Data Emissão]])</f>
        <v>#VALUE!</v>
      </c>
      <c r="L685" s="59" t="e">
        <f>YEAR(Tabela1[[#This Row],[Data Emissão]])</f>
        <v>#VALUE!</v>
      </c>
      <c r="M685" s="59" t="e">
        <f>MONTH(Tabela1[[#This Row],[Data  Vencto.]])</f>
        <v>#VALUE!</v>
      </c>
      <c r="N685" s="60" t="e">
        <f>YEAR(Tabela1[[#This Row],[Data  Vencto.]])</f>
        <v>#VALUE!</v>
      </c>
    </row>
    <row r="686" spans="7:14" x14ac:dyDescent="0.25">
      <c r="G686" s="86"/>
      <c r="H686" s="86"/>
      <c r="I686" s="58"/>
      <c r="J686" s="81"/>
      <c r="K686" s="59" t="e">
        <f>MONTH(Tabela1[[#This Row],[Data Emissão]])</f>
        <v>#VALUE!</v>
      </c>
      <c r="L686" s="59" t="e">
        <f>YEAR(Tabela1[[#This Row],[Data Emissão]])</f>
        <v>#VALUE!</v>
      </c>
      <c r="M686" s="59" t="e">
        <f>MONTH(Tabela1[[#This Row],[Data  Vencto.]])</f>
        <v>#VALUE!</v>
      </c>
      <c r="N686" s="60" t="e">
        <f>YEAR(Tabela1[[#This Row],[Data  Vencto.]])</f>
        <v>#VALUE!</v>
      </c>
    </row>
    <row r="687" spans="7:14" x14ac:dyDescent="0.25">
      <c r="G687" s="86"/>
      <c r="H687" s="86"/>
      <c r="I687" s="58"/>
      <c r="J687" s="81"/>
      <c r="K687" s="59" t="e">
        <f>MONTH(Tabela1[[#This Row],[Data Emissão]])</f>
        <v>#VALUE!</v>
      </c>
      <c r="L687" s="59" t="e">
        <f>YEAR(Tabela1[[#This Row],[Data Emissão]])</f>
        <v>#VALUE!</v>
      </c>
      <c r="M687" s="59" t="e">
        <f>MONTH(Tabela1[[#This Row],[Data  Vencto.]])</f>
        <v>#VALUE!</v>
      </c>
      <c r="N687" s="60" t="e">
        <f>YEAR(Tabela1[[#This Row],[Data  Vencto.]])</f>
        <v>#VALUE!</v>
      </c>
    </row>
    <row r="688" spans="7:14" x14ac:dyDescent="0.25">
      <c r="G688" s="86"/>
      <c r="H688" s="86"/>
      <c r="I688" s="58"/>
      <c r="J688" s="81"/>
      <c r="K688" s="59" t="e">
        <f>MONTH(Tabela1[[#This Row],[Data Emissão]])</f>
        <v>#VALUE!</v>
      </c>
      <c r="L688" s="59" t="e">
        <f>YEAR(Tabela1[[#This Row],[Data Emissão]])</f>
        <v>#VALUE!</v>
      </c>
      <c r="M688" s="59" t="e">
        <f>MONTH(Tabela1[[#This Row],[Data  Vencto.]])</f>
        <v>#VALUE!</v>
      </c>
      <c r="N688" s="60" t="e">
        <f>YEAR(Tabela1[[#This Row],[Data  Vencto.]])</f>
        <v>#VALUE!</v>
      </c>
    </row>
    <row r="689" spans="7:14" x14ac:dyDescent="0.25">
      <c r="G689" s="86"/>
      <c r="H689" s="86"/>
      <c r="I689" s="58"/>
      <c r="J689" s="81"/>
      <c r="K689" s="59" t="e">
        <f>MONTH(Tabela1[[#This Row],[Data Emissão]])</f>
        <v>#VALUE!</v>
      </c>
      <c r="L689" s="59" t="e">
        <f>YEAR(Tabela1[[#This Row],[Data Emissão]])</f>
        <v>#VALUE!</v>
      </c>
      <c r="M689" s="59" t="e">
        <f>MONTH(Tabela1[[#This Row],[Data  Vencto.]])</f>
        <v>#VALUE!</v>
      </c>
      <c r="N689" s="60" t="e">
        <f>YEAR(Tabela1[[#This Row],[Data  Vencto.]])</f>
        <v>#VALUE!</v>
      </c>
    </row>
    <row r="690" spans="7:14" x14ac:dyDescent="0.25">
      <c r="G690" s="86"/>
      <c r="H690" s="86"/>
      <c r="I690" s="58"/>
      <c r="J690" s="81"/>
      <c r="K690" s="59" t="e">
        <f>MONTH(Tabela1[[#This Row],[Data Emissão]])</f>
        <v>#VALUE!</v>
      </c>
      <c r="L690" s="59" t="e">
        <f>YEAR(Tabela1[[#This Row],[Data Emissão]])</f>
        <v>#VALUE!</v>
      </c>
      <c r="M690" s="59" t="e">
        <f>MONTH(Tabela1[[#This Row],[Data  Vencto.]])</f>
        <v>#VALUE!</v>
      </c>
      <c r="N690" s="60" t="e">
        <f>YEAR(Tabela1[[#This Row],[Data  Vencto.]])</f>
        <v>#VALUE!</v>
      </c>
    </row>
    <row r="691" spans="7:14" x14ac:dyDescent="0.25">
      <c r="G691" s="86"/>
      <c r="H691" s="86"/>
      <c r="I691" s="58"/>
      <c r="J691" s="81"/>
      <c r="K691" s="59" t="e">
        <f>MONTH(Tabela1[[#This Row],[Data Emissão]])</f>
        <v>#VALUE!</v>
      </c>
      <c r="L691" s="59" t="e">
        <f>YEAR(Tabela1[[#This Row],[Data Emissão]])</f>
        <v>#VALUE!</v>
      </c>
      <c r="M691" s="59" t="e">
        <f>MONTH(Tabela1[[#This Row],[Data  Vencto.]])</f>
        <v>#VALUE!</v>
      </c>
      <c r="N691" s="60" t="e">
        <f>YEAR(Tabela1[[#This Row],[Data  Vencto.]])</f>
        <v>#VALUE!</v>
      </c>
    </row>
    <row r="692" spans="7:14" x14ac:dyDescent="0.25">
      <c r="G692" s="86"/>
      <c r="H692" s="86"/>
      <c r="I692" s="58"/>
      <c r="J692" s="81"/>
      <c r="K692" s="59" t="e">
        <f>MONTH(Tabela1[[#This Row],[Data Emissão]])</f>
        <v>#VALUE!</v>
      </c>
      <c r="L692" s="59" t="e">
        <f>YEAR(Tabela1[[#This Row],[Data Emissão]])</f>
        <v>#VALUE!</v>
      </c>
      <c r="M692" s="59" t="e">
        <f>MONTH(Tabela1[[#This Row],[Data  Vencto.]])</f>
        <v>#VALUE!</v>
      </c>
      <c r="N692" s="60" t="e">
        <f>YEAR(Tabela1[[#This Row],[Data  Vencto.]])</f>
        <v>#VALUE!</v>
      </c>
    </row>
    <row r="693" spans="7:14" x14ac:dyDescent="0.25">
      <c r="G693" s="86"/>
      <c r="H693" s="86"/>
      <c r="I693" s="58"/>
      <c r="J693" s="81"/>
      <c r="K693" s="59" t="e">
        <f>MONTH(Tabela1[[#This Row],[Data Emissão]])</f>
        <v>#VALUE!</v>
      </c>
      <c r="L693" s="59" t="e">
        <f>YEAR(Tabela1[[#This Row],[Data Emissão]])</f>
        <v>#VALUE!</v>
      </c>
      <c r="M693" s="59" t="e">
        <f>MONTH(Tabela1[[#This Row],[Data  Vencto.]])</f>
        <v>#VALUE!</v>
      </c>
      <c r="N693" s="60" t="e">
        <f>YEAR(Tabela1[[#This Row],[Data  Vencto.]])</f>
        <v>#VALUE!</v>
      </c>
    </row>
    <row r="694" spans="7:14" x14ac:dyDescent="0.25">
      <c r="G694" s="86"/>
      <c r="H694" s="86"/>
      <c r="I694" s="58"/>
      <c r="J694" s="81"/>
      <c r="K694" s="59" t="e">
        <f>MONTH(Tabela1[[#This Row],[Data Emissão]])</f>
        <v>#VALUE!</v>
      </c>
      <c r="L694" s="59" t="e">
        <f>YEAR(Tabela1[[#This Row],[Data Emissão]])</f>
        <v>#VALUE!</v>
      </c>
      <c r="M694" s="59" t="e">
        <f>MONTH(Tabela1[[#This Row],[Data  Vencto.]])</f>
        <v>#VALUE!</v>
      </c>
      <c r="N694" s="60" t="e">
        <f>YEAR(Tabela1[[#This Row],[Data  Vencto.]])</f>
        <v>#VALUE!</v>
      </c>
    </row>
    <row r="695" spans="7:14" x14ac:dyDescent="0.25">
      <c r="G695" s="86"/>
      <c r="H695" s="86"/>
      <c r="I695" s="58"/>
      <c r="J695" s="81"/>
      <c r="K695" s="59" t="e">
        <f>MONTH(Tabela1[[#This Row],[Data Emissão]])</f>
        <v>#VALUE!</v>
      </c>
      <c r="L695" s="59" t="e">
        <f>YEAR(Tabela1[[#This Row],[Data Emissão]])</f>
        <v>#VALUE!</v>
      </c>
      <c r="M695" s="59" t="e">
        <f>MONTH(Tabela1[[#This Row],[Data  Vencto.]])</f>
        <v>#VALUE!</v>
      </c>
      <c r="N695" s="60" t="e">
        <f>YEAR(Tabela1[[#This Row],[Data  Vencto.]])</f>
        <v>#VALUE!</v>
      </c>
    </row>
    <row r="696" spans="7:14" x14ac:dyDescent="0.25">
      <c r="G696" s="86"/>
      <c r="H696" s="86"/>
      <c r="I696" s="58"/>
      <c r="J696" s="81"/>
      <c r="K696" s="59" t="e">
        <f>MONTH(Tabela1[[#This Row],[Data Emissão]])</f>
        <v>#VALUE!</v>
      </c>
      <c r="L696" s="59" t="e">
        <f>YEAR(Tabela1[[#This Row],[Data Emissão]])</f>
        <v>#VALUE!</v>
      </c>
      <c r="M696" s="59" t="e">
        <f>MONTH(Tabela1[[#This Row],[Data  Vencto.]])</f>
        <v>#VALUE!</v>
      </c>
      <c r="N696" s="60" t="e">
        <f>YEAR(Tabela1[[#This Row],[Data  Vencto.]])</f>
        <v>#VALUE!</v>
      </c>
    </row>
    <row r="697" spans="7:14" x14ac:dyDescent="0.25">
      <c r="G697" s="86"/>
      <c r="H697" s="86"/>
      <c r="I697" s="58"/>
      <c r="J697" s="81"/>
      <c r="K697" s="59" t="e">
        <f>MONTH(Tabela1[[#This Row],[Data Emissão]])</f>
        <v>#VALUE!</v>
      </c>
      <c r="L697" s="59" t="e">
        <f>YEAR(Tabela1[[#This Row],[Data Emissão]])</f>
        <v>#VALUE!</v>
      </c>
      <c r="M697" s="59" t="e">
        <f>MONTH(Tabela1[[#This Row],[Data  Vencto.]])</f>
        <v>#VALUE!</v>
      </c>
      <c r="N697" s="60" t="e">
        <f>YEAR(Tabela1[[#This Row],[Data  Vencto.]])</f>
        <v>#VALUE!</v>
      </c>
    </row>
    <row r="698" spans="7:14" x14ac:dyDescent="0.25">
      <c r="G698" s="86"/>
      <c r="H698" s="86"/>
      <c r="I698" s="58"/>
      <c r="J698" s="81"/>
      <c r="K698" s="59" t="e">
        <f>MONTH(Tabela1[[#This Row],[Data Emissão]])</f>
        <v>#VALUE!</v>
      </c>
      <c r="L698" s="59" t="e">
        <f>YEAR(Tabela1[[#This Row],[Data Emissão]])</f>
        <v>#VALUE!</v>
      </c>
      <c r="M698" s="59" t="e">
        <f>MONTH(Tabela1[[#This Row],[Data  Vencto.]])</f>
        <v>#VALUE!</v>
      </c>
      <c r="N698" s="60" t="e">
        <f>YEAR(Tabela1[[#This Row],[Data  Vencto.]])</f>
        <v>#VALUE!</v>
      </c>
    </row>
    <row r="699" spans="7:14" x14ac:dyDescent="0.25">
      <c r="G699" s="86"/>
      <c r="H699" s="86"/>
      <c r="I699" s="58"/>
      <c r="J699" s="81"/>
      <c r="K699" s="59" t="e">
        <f>MONTH(Tabela1[[#This Row],[Data Emissão]])</f>
        <v>#VALUE!</v>
      </c>
      <c r="L699" s="59" t="e">
        <f>YEAR(Tabela1[[#This Row],[Data Emissão]])</f>
        <v>#VALUE!</v>
      </c>
      <c r="M699" s="59" t="e">
        <f>MONTH(Tabela1[[#This Row],[Data  Vencto.]])</f>
        <v>#VALUE!</v>
      </c>
      <c r="N699" s="60" t="e">
        <f>YEAR(Tabela1[[#This Row],[Data  Vencto.]])</f>
        <v>#VALUE!</v>
      </c>
    </row>
    <row r="700" spans="7:14" x14ac:dyDescent="0.25">
      <c r="G700" s="86"/>
      <c r="H700" s="86"/>
      <c r="I700" s="58"/>
      <c r="J700" s="81"/>
      <c r="K700" s="59" t="e">
        <f>MONTH(Tabela1[[#This Row],[Data Emissão]])</f>
        <v>#VALUE!</v>
      </c>
      <c r="L700" s="59" t="e">
        <f>YEAR(Tabela1[[#This Row],[Data Emissão]])</f>
        <v>#VALUE!</v>
      </c>
      <c r="M700" s="59" t="e">
        <f>MONTH(Tabela1[[#This Row],[Data  Vencto.]])</f>
        <v>#VALUE!</v>
      </c>
      <c r="N700" s="60" t="e">
        <f>YEAR(Tabela1[[#This Row],[Data  Vencto.]])</f>
        <v>#VALUE!</v>
      </c>
    </row>
    <row r="701" spans="7:14" x14ac:dyDescent="0.25">
      <c r="G701" s="86"/>
      <c r="H701" s="86"/>
      <c r="I701" s="58"/>
      <c r="J701" s="81"/>
      <c r="K701" s="59" t="e">
        <f>MONTH(Tabela1[[#This Row],[Data Emissão]])</f>
        <v>#VALUE!</v>
      </c>
      <c r="L701" s="59" t="e">
        <f>YEAR(Tabela1[[#This Row],[Data Emissão]])</f>
        <v>#VALUE!</v>
      </c>
      <c r="M701" s="59" t="e">
        <f>MONTH(Tabela1[[#This Row],[Data  Vencto.]])</f>
        <v>#VALUE!</v>
      </c>
      <c r="N701" s="60" t="e">
        <f>YEAR(Tabela1[[#This Row],[Data  Vencto.]])</f>
        <v>#VALUE!</v>
      </c>
    </row>
    <row r="702" spans="7:14" x14ac:dyDescent="0.25">
      <c r="G702" s="86"/>
      <c r="H702" s="86"/>
      <c r="I702" s="58"/>
      <c r="J702" s="81"/>
      <c r="K702" s="59" t="e">
        <f>MONTH(Tabela1[[#This Row],[Data Emissão]])</f>
        <v>#VALUE!</v>
      </c>
      <c r="L702" s="59" t="e">
        <f>YEAR(Tabela1[[#This Row],[Data Emissão]])</f>
        <v>#VALUE!</v>
      </c>
      <c r="M702" s="59" t="e">
        <f>MONTH(Tabela1[[#This Row],[Data  Vencto.]])</f>
        <v>#VALUE!</v>
      </c>
      <c r="N702" s="60" t="e">
        <f>YEAR(Tabela1[[#This Row],[Data  Vencto.]])</f>
        <v>#VALUE!</v>
      </c>
    </row>
    <row r="703" spans="7:14" x14ac:dyDescent="0.25">
      <c r="G703" s="86"/>
      <c r="H703" s="86"/>
      <c r="I703" s="58"/>
      <c r="J703" s="81"/>
      <c r="K703" s="59" t="e">
        <f>MONTH(Tabela1[[#This Row],[Data Emissão]])</f>
        <v>#VALUE!</v>
      </c>
      <c r="L703" s="59" t="e">
        <f>YEAR(Tabela1[[#This Row],[Data Emissão]])</f>
        <v>#VALUE!</v>
      </c>
      <c r="M703" s="59" t="e">
        <f>MONTH(Tabela1[[#This Row],[Data  Vencto.]])</f>
        <v>#VALUE!</v>
      </c>
      <c r="N703" s="60" t="e">
        <f>YEAR(Tabela1[[#This Row],[Data  Vencto.]])</f>
        <v>#VALUE!</v>
      </c>
    </row>
    <row r="704" spans="7:14" x14ac:dyDescent="0.25">
      <c r="G704" s="86"/>
      <c r="H704" s="86"/>
      <c r="I704" s="58"/>
      <c r="J704" s="81"/>
      <c r="K704" s="59" t="e">
        <f>MONTH(Tabela1[[#This Row],[Data Emissão]])</f>
        <v>#VALUE!</v>
      </c>
      <c r="L704" s="59" t="e">
        <f>YEAR(Tabela1[[#This Row],[Data Emissão]])</f>
        <v>#VALUE!</v>
      </c>
      <c r="M704" s="59" t="e">
        <f>MONTH(Tabela1[[#This Row],[Data  Vencto.]])</f>
        <v>#VALUE!</v>
      </c>
      <c r="N704" s="60" t="e">
        <f>YEAR(Tabela1[[#This Row],[Data  Vencto.]])</f>
        <v>#VALUE!</v>
      </c>
    </row>
    <row r="705" spans="7:14" x14ac:dyDescent="0.25">
      <c r="G705" s="86"/>
      <c r="H705" s="86"/>
      <c r="I705" s="58"/>
      <c r="J705" s="81"/>
      <c r="K705" s="59" t="e">
        <f>MONTH(Tabela1[[#This Row],[Data Emissão]])</f>
        <v>#VALUE!</v>
      </c>
      <c r="L705" s="59" t="e">
        <f>YEAR(Tabela1[[#This Row],[Data Emissão]])</f>
        <v>#VALUE!</v>
      </c>
      <c r="M705" s="59" t="e">
        <f>MONTH(Tabela1[[#This Row],[Data  Vencto.]])</f>
        <v>#VALUE!</v>
      </c>
      <c r="N705" s="60" t="e">
        <f>YEAR(Tabela1[[#This Row],[Data  Vencto.]])</f>
        <v>#VALUE!</v>
      </c>
    </row>
    <row r="706" spans="7:14" x14ac:dyDescent="0.25">
      <c r="G706" s="86"/>
      <c r="H706" s="86"/>
      <c r="I706" s="58"/>
      <c r="J706" s="81"/>
      <c r="K706" s="59" t="e">
        <f>MONTH(Tabela1[[#This Row],[Data Emissão]])</f>
        <v>#VALUE!</v>
      </c>
      <c r="L706" s="59" t="e">
        <f>YEAR(Tabela1[[#This Row],[Data Emissão]])</f>
        <v>#VALUE!</v>
      </c>
      <c r="M706" s="59" t="e">
        <f>MONTH(Tabela1[[#This Row],[Data  Vencto.]])</f>
        <v>#VALUE!</v>
      </c>
      <c r="N706" s="60" t="e">
        <f>YEAR(Tabela1[[#This Row],[Data  Vencto.]])</f>
        <v>#VALUE!</v>
      </c>
    </row>
    <row r="707" spans="7:14" x14ac:dyDescent="0.25">
      <c r="G707" s="86"/>
      <c r="H707" s="86"/>
      <c r="I707" s="58"/>
      <c r="J707" s="81"/>
      <c r="K707" s="59" t="e">
        <f>MONTH(Tabela1[[#This Row],[Data Emissão]])</f>
        <v>#VALUE!</v>
      </c>
      <c r="L707" s="59" t="e">
        <f>YEAR(Tabela1[[#This Row],[Data Emissão]])</f>
        <v>#VALUE!</v>
      </c>
      <c r="M707" s="59" t="e">
        <f>MONTH(Tabela1[[#This Row],[Data  Vencto.]])</f>
        <v>#VALUE!</v>
      </c>
      <c r="N707" s="60" t="e">
        <f>YEAR(Tabela1[[#This Row],[Data  Vencto.]])</f>
        <v>#VALUE!</v>
      </c>
    </row>
    <row r="708" spans="7:14" x14ac:dyDescent="0.25">
      <c r="G708" s="86"/>
      <c r="H708" s="86"/>
      <c r="I708" s="58"/>
      <c r="J708" s="81"/>
      <c r="K708" s="59" t="e">
        <f>MONTH(Tabela1[[#This Row],[Data Emissão]])</f>
        <v>#VALUE!</v>
      </c>
      <c r="L708" s="59" t="e">
        <f>YEAR(Tabela1[[#This Row],[Data Emissão]])</f>
        <v>#VALUE!</v>
      </c>
      <c r="M708" s="59" t="e">
        <f>MONTH(Tabela1[[#This Row],[Data  Vencto.]])</f>
        <v>#VALUE!</v>
      </c>
      <c r="N708" s="60" t="e">
        <f>YEAR(Tabela1[[#This Row],[Data  Vencto.]])</f>
        <v>#VALUE!</v>
      </c>
    </row>
    <row r="709" spans="7:14" x14ac:dyDescent="0.25">
      <c r="G709" s="86"/>
      <c r="H709" s="86"/>
      <c r="I709" s="58"/>
      <c r="J709" s="81"/>
      <c r="K709" s="59" t="e">
        <f>MONTH(Tabela1[[#This Row],[Data Emissão]])</f>
        <v>#VALUE!</v>
      </c>
      <c r="L709" s="59" t="e">
        <f>YEAR(Tabela1[[#This Row],[Data Emissão]])</f>
        <v>#VALUE!</v>
      </c>
      <c r="M709" s="59" t="e">
        <f>MONTH(Tabela1[[#This Row],[Data  Vencto.]])</f>
        <v>#VALUE!</v>
      </c>
      <c r="N709" s="60" t="e">
        <f>YEAR(Tabela1[[#This Row],[Data  Vencto.]])</f>
        <v>#VALUE!</v>
      </c>
    </row>
    <row r="710" spans="7:14" x14ac:dyDescent="0.25">
      <c r="G710" s="86"/>
      <c r="H710" s="86"/>
      <c r="I710" s="58"/>
      <c r="J710" s="81"/>
      <c r="K710" s="59" t="e">
        <f>MONTH(Tabela1[[#This Row],[Data Emissão]])</f>
        <v>#VALUE!</v>
      </c>
      <c r="L710" s="59" t="e">
        <f>YEAR(Tabela1[[#This Row],[Data Emissão]])</f>
        <v>#VALUE!</v>
      </c>
      <c r="M710" s="59" t="e">
        <f>MONTH(Tabela1[[#This Row],[Data  Vencto.]])</f>
        <v>#VALUE!</v>
      </c>
      <c r="N710" s="60" t="e">
        <f>YEAR(Tabela1[[#This Row],[Data  Vencto.]])</f>
        <v>#VALUE!</v>
      </c>
    </row>
    <row r="711" spans="7:14" x14ac:dyDescent="0.25">
      <c r="G711" s="86"/>
      <c r="H711" s="86"/>
      <c r="I711" s="58"/>
      <c r="J711" s="81"/>
      <c r="K711" s="59" t="e">
        <f>MONTH(Tabela1[[#This Row],[Data Emissão]])</f>
        <v>#VALUE!</v>
      </c>
      <c r="L711" s="59" t="e">
        <f>YEAR(Tabela1[[#This Row],[Data Emissão]])</f>
        <v>#VALUE!</v>
      </c>
      <c r="M711" s="59" t="e">
        <f>MONTH(Tabela1[[#This Row],[Data  Vencto.]])</f>
        <v>#VALUE!</v>
      </c>
      <c r="N711" s="60" t="e">
        <f>YEAR(Tabela1[[#This Row],[Data  Vencto.]])</f>
        <v>#VALUE!</v>
      </c>
    </row>
    <row r="712" spans="7:14" x14ac:dyDescent="0.25">
      <c r="G712" s="86"/>
      <c r="H712" s="86"/>
      <c r="I712" s="58"/>
      <c r="J712" s="81"/>
      <c r="K712" s="59" t="e">
        <f>MONTH(Tabela1[[#This Row],[Data Emissão]])</f>
        <v>#VALUE!</v>
      </c>
      <c r="L712" s="59" t="e">
        <f>YEAR(Tabela1[[#This Row],[Data Emissão]])</f>
        <v>#VALUE!</v>
      </c>
      <c r="M712" s="59" t="e">
        <f>MONTH(Tabela1[[#This Row],[Data  Vencto.]])</f>
        <v>#VALUE!</v>
      </c>
      <c r="N712" s="60" t="e">
        <f>YEAR(Tabela1[[#This Row],[Data  Vencto.]])</f>
        <v>#VALUE!</v>
      </c>
    </row>
    <row r="713" spans="7:14" x14ac:dyDescent="0.25">
      <c r="G713" s="86"/>
      <c r="H713" s="86"/>
      <c r="I713" s="58"/>
      <c r="J713" s="81"/>
      <c r="K713" s="59" t="e">
        <f>MONTH(Tabela1[[#This Row],[Data Emissão]])</f>
        <v>#VALUE!</v>
      </c>
      <c r="L713" s="59" t="e">
        <f>YEAR(Tabela1[[#This Row],[Data Emissão]])</f>
        <v>#VALUE!</v>
      </c>
      <c r="M713" s="59" t="e">
        <f>MONTH(Tabela1[[#This Row],[Data  Vencto.]])</f>
        <v>#VALUE!</v>
      </c>
      <c r="N713" s="60" t="e">
        <f>YEAR(Tabela1[[#This Row],[Data  Vencto.]])</f>
        <v>#VALUE!</v>
      </c>
    </row>
    <row r="714" spans="7:14" x14ac:dyDescent="0.25">
      <c r="G714" s="86"/>
      <c r="H714" s="86"/>
      <c r="I714" s="58"/>
      <c r="J714" s="81"/>
      <c r="K714" s="59" t="e">
        <f>MONTH(Tabela1[[#This Row],[Data Emissão]])</f>
        <v>#VALUE!</v>
      </c>
      <c r="L714" s="59" t="e">
        <f>YEAR(Tabela1[[#This Row],[Data Emissão]])</f>
        <v>#VALUE!</v>
      </c>
      <c r="M714" s="59" t="e">
        <f>MONTH(Tabela1[[#This Row],[Data  Vencto.]])</f>
        <v>#VALUE!</v>
      </c>
      <c r="N714" s="60" t="e">
        <f>YEAR(Tabela1[[#This Row],[Data  Vencto.]])</f>
        <v>#VALUE!</v>
      </c>
    </row>
    <row r="715" spans="7:14" x14ac:dyDescent="0.25">
      <c r="G715" s="86"/>
      <c r="H715" s="86"/>
      <c r="I715" s="58"/>
      <c r="J715" s="81"/>
      <c r="K715" s="59" t="e">
        <f>MONTH(Tabela1[[#This Row],[Data Emissão]])</f>
        <v>#VALUE!</v>
      </c>
      <c r="L715" s="59" t="e">
        <f>YEAR(Tabela1[[#This Row],[Data Emissão]])</f>
        <v>#VALUE!</v>
      </c>
      <c r="M715" s="59" t="e">
        <f>MONTH(Tabela1[[#This Row],[Data  Vencto.]])</f>
        <v>#VALUE!</v>
      </c>
      <c r="N715" s="60" t="e">
        <f>YEAR(Tabela1[[#This Row],[Data  Vencto.]])</f>
        <v>#VALUE!</v>
      </c>
    </row>
    <row r="716" spans="7:14" x14ac:dyDescent="0.25">
      <c r="G716" s="86"/>
      <c r="H716" s="86"/>
      <c r="I716" s="58"/>
      <c r="J716" s="81"/>
      <c r="K716" s="59" t="e">
        <f>MONTH(Tabela1[[#This Row],[Data Emissão]])</f>
        <v>#VALUE!</v>
      </c>
      <c r="L716" s="59" t="e">
        <f>YEAR(Tabela1[[#This Row],[Data Emissão]])</f>
        <v>#VALUE!</v>
      </c>
      <c r="M716" s="59" t="e">
        <f>MONTH(Tabela1[[#This Row],[Data  Vencto.]])</f>
        <v>#VALUE!</v>
      </c>
      <c r="N716" s="60" t="e">
        <f>YEAR(Tabela1[[#This Row],[Data  Vencto.]])</f>
        <v>#VALUE!</v>
      </c>
    </row>
    <row r="717" spans="7:14" x14ac:dyDescent="0.25">
      <c r="G717" s="86"/>
      <c r="H717" s="86"/>
      <c r="I717" s="58"/>
      <c r="J717" s="81"/>
      <c r="K717" s="59" t="e">
        <f>MONTH(Tabela1[[#This Row],[Data Emissão]])</f>
        <v>#VALUE!</v>
      </c>
      <c r="L717" s="59" t="e">
        <f>YEAR(Tabela1[[#This Row],[Data Emissão]])</f>
        <v>#VALUE!</v>
      </c>
      <c r="M717" s="59" t="e">
        <f>MONTH(Tabela1[[#This Row],[Data  Vencto.]])</f>
        <v>#VALUE!</v>
      </c>
      <c r="N717" s="60" t="e">
        <f>YEAR(Tabela1[[#This Row],[Data  Vencto.]])</f>
        <v>#VALUE!</v>
      </c>
    </row>
    <row r="718" spans="7:14" x14ac:dyDescent="0.25">
      <c r="G718" s="86"/>
      <c r="H718" s="86"/>
      <c r="I718" s="58"/>
      <c r="J718" s="81"/>
      <c r="K718" s="59" t="e">
        <f>MONTH(Tabela1[[#This Row],[Data Emissão]])</f>
        <v>#VALUE!</v>
      </c>
      <c r="L718" s="59" t="e">
        <f>YEAR(Tabela1[[#This Row],[Data Emissão]])</f>
        <v>#VALUE!</v>
      </c>
      <c r="M718" s="59" t="e">
        <f>MONTH(Tabela1[[#This Row],[Data  Vencto.]])</f>
        <v>#VALUE!</v>
      </c>
      <c r="N718" s="60" t="e">
        <f>YEAR(Tabela1[[#This Row],[Data  Vencto.]])</f>
        <v>#VALUE!</v>
      </c>
    </row>
    <row r="719" spans="7:14" x14ac:dyDescent="0.25">
      <c r="G719" s="86"/>
      <c r="H719" s="86"/>
      <c r="I719" s="58"/>
      <c r="J719" s="81"/>
      <c r="K719" s="59" t="e">
        <f>MONTH(Tabela1[[#This Row],[Data Emissão]])</f>
        <v>#VALUE!</v>
      </c>
      <c r="L719" s="59" t="e">
        <f>YEAR(Tabela1[[#This Row],[Data Emissão]])</f>
        <v>#VALUE!</v>
      </c>
      <c r="M719" s="59" t="e">
        <f>MONTH(Tabela1[[#This Row],[Data  Vencto.]])</f>
        <v>#VALUE!</v>
      </c>
      <c r="N719" s="60" t="e">
        <f>YEAR(Tabela1[[#This Row],[Data  Vencto.]])</f>
        <v>#VALUE!</v>
      </c>
    </row>
    <row r="720" spans="7:14" x14ac:dyDescent="0.25">
      <c r="G720" s="86"/>
      <c r="H720" s="86"/>
      <c r="I720" s="58"/>
      <c r="J720" s="81"/>
      <c r="K720" s="59" t="e">
        <f>MONTH(Tabela1[[#This Row],[Data Emissão]])</f>
        <v>#VALUE!</v>
      </c>
      <c r="L720" s="59" t="e">
        <f>YEAR(Tabela1[[#This Row],[Data Emissão]])</f>
        <v>#VALUE!</v>
      </c>
      <c r="M720" s="59" t="e">
        <f>MONTH(Tabela1[[#This Row],[Data  Vencto.]])</f>
        <v>#VALUE!</v>
      </c>
      <c r="N720" s="60" t="e">
        <f>YEAR(Tabela1[[#This Row],[Data  Vencto.]])</f>
        <v>#VALUE!</v>
      </c>
    </row>
    <row r="721" spans="7:14" x14ac:dyDescent="0.25">
      <c r="G721" s="86"/>
      <c r="H721" s="86"/>
      <c r="I721" s="58"/>
      <c r="J721" s="81"/>
      <c r="K721" s="59" t="e">
        <f>MONTH(Tabela1[[#This Row],[Data Emissão]])</f>
        <v>#VALUE!</v>
      </c>
      <c r="L721" s="59" t="e">
        <f>YEAR(Tabela1[[#This Row],[Data Emissão]])</f>
        <v>#VALUE!</v>
      </c>
      <c r="M721" s="59" t="e">
        <f>MONTH(Tabela1[[#This Row],[Data  Vencto.]])</f>
        <v>#VALUE!</v>
      </c>
      <c r="N721" s="60" t="e">
        <f>YEAR(Tabela1[[#This Row],[Data  Vencto.]])</f>
        <v>#VALUE!</v>
      </c>
    </row>
    <row r="722" spans="7:14" x14ac:dyDescent="0.25">
      <c r="G722" s="86"/>
      <c r="H722" s="86"/>
      <c r="I722" s="58"/>
      <c r="J722" s="81"/>
      <c r="K722" s="59" t="e">
        <f>MONTH(Tabela1[[#This Row],[Data Emissão]])</f>
        <v>#VALUE!</v>
      </c>
      <c r="L722" s="59" t="e">
        <f>YEAR(Tabela1[[#This Row],[Data Emissão]])</f>
        <v>#VALUE!</v>
      </c>
      <c r="M722" s="59" t="e">
        <f>MONTH(Tabela1[[#This Row],[Data  Vencto.]])</f>
        <v>#VALUE!</v>
      </c>
      <c r="N722" s="60" t="e">
        <f>YEAR(Tabela1[[#This Row],[Data  Vencto.]])</f>
        <v>#VALUE!</v>
      </c>
    </row>
    <row r="723" spans="7:14" x14ac:dyDescent="0.25">
      <c r="G723" s="86"/>
      <c r="H723" s="86"/>
      <c r="I723" s="58"/>
      <c r="J723" s="81"/>
      <c r="K723" s="59" t="e">
        <f>MONTH(Tabela1[[#This Row],[Data Emissão]])</f>
        <v>#VALUE!</v>
      </c>
      <c r="L723" s="59" t="e">
        <f>YEAR(Tabela1[[#This Row],[Data Emissão]])</f>
        <v>#VALUE!</v>
      </c>
      <c r="M723" s="59" t="e">
        <f>MONTH(Tabela1[[#This Row],[Data  Vencto.]])</f>
        <v>#VALUE!</v>
      </c>
      <c r="N723" s="60" t="e">
        <f>YEAR(Tabela1[[#This Row],[Data  Vencto.]])</f>
        <v>#VALUE!</v>
      </c>
    </row>
    <row r="724" spans="7:14" x14ac:dyDescent="0.25">
      <c r="G724" s="86"/>
      <c r="H724" s="86"/>
      <c r="I724" s="58"/>
      <c r="J724" s="81"/>
      <c r="K724" s="59" t="e">
        <f>MONTH(Tabela1[[#This Row],[Data Emissão]])</f>
        <v>#VALUE!</v>
      </c>
      <c r="L724" s="59" t="e">
        <f>YEAR(Tabela1[[#This Row],[Data Emissão]])</f>
        <v>#VALUE!</v>
      </c>
      <c r="M724" s="59" t="e">
        <f>MONTH(Tabela1[[#This Row],[Data  Vencto.]])</f>
        <v>#VALUE!</v>
      </c>
      <c r="N724" s="60" t="e">
        <f>YEAR(Tabela1[[#This Row],[Data  Vencto.]])</f>
        <v>#VALUE!</v>
      </c>
    </row>
    <row r="725" spans="7:14" x14ac:dyDescent="0.25">
      <c r="G725" s="86"/>
      <c r="H725" s="86"/>
      <c r="I725" s="58"/>
      <c r="J725" s="81"/>
      <c r="K725" s="59" t="e">
        <f>MONTH(Tabela1[[#This Row],[Data Emissão]])</f>
        <v>#VALUE!</v>
      </c>
      <c r="L725" s="59" t="e">
        <f>YEAR(Tabela1[[#This Row],[Data Emissão]])</f>
        <v>#VALUE!</v>
      </c>
      <c r="M725" s="59" t="e">
        <f>MONTH(Tabela1[[#This Row],[Data  Vencto.]])</f>
        <v>#VALUE!</v>
      </c>
      <c r="N725" s="60" t="e">
        <f>YEAR(Tabela1[[#This Row],[Data  Vencto.]])</f>
        <v>#VALUE!</v>
      </c>
    </row>
    <row r="726" spans="7:14" x14ac:dyDescent="0.25">
      <c r="G726" s="86"/>
      <c r="H726" s="86"/>
      <c r="I726" s="58"/>
      <c r="J726" s="81"/>
      <c r="K726" s="59" t="e">
        <f>MONTH(Tabela1[[#This Row],[Data Emissão]])</f>
        <v>#VALUE!</v>
      </c>
      <c r="L726" s="59" t="e">
        <f>YEAR(Tabela1[[#This Row],[Data Emissão]])</f>
        <v>#VALUE!</v>
      </c>
      <c r="M726" s="59" t="e">
        <f>MONTH(Tabela1[[#This Row],[Data  Vencto.]])</f>
        <v>#VALUE!</v>
      </c>
      <c r="N726" s="60" t="e">
        <f>YEAR(Tabela1[[#This Row],[Data  Vencto.]])</f>
        <v>#VALUE!</v>
      </c>
    </row>
    <row r="727" spans="7:14" x14ac:dyDescent="0.25">
      <c r="G727" s="86"/>
      <c r="H727" s="86"/>
      <c r="I727" s="58"/>
      <c r="J727" s="81"/>
      <c r="K727" s="59" t="e">
        <f>MONTH(Tabela1[[#This Row],[Data Emissão]])</f>
        <v>#VALUE!</v>
      </c>
      <c r="L727" s="59" t="e">
        <f>YEAR(Tabela1[[#This Row],[Data Emissão]])</f>
        <v>#VALUE!</v>
      </c>
      <c r="M727" s="59" t="e">
        <f>MONTH(Tabela1[[#This Row],[Data  Vencto.]])</f>
        <v>#VALUE!</v>
      </c>
      <c r="N727" s="60" t="e">
        <f>YEAR(Tabela1[[#This Row],[Data  Vencto.]])</f>
        <v>#VALUE!</v>
      </c>
    </row>
    <row r="728" spans="7:14" x14ac:dyDescent="0.25">
      <c r="G728" s="86"/>
      <c r="H728" s="86"/>
      <c r="I728" s="58"/>
      <c r="J728" s="81"/>
      <c r="K728" s="59" t="e">
        <f>MONTH(Tabela1[[#This Row],[Data Emissão]])</f>
        <v>#VALUE!</v>
      </c>
      <c r="L728" s="59" t="e">
        <f>YEAR(Tabela1[[#This Row],[Data Emissão]])</f>
        <v>#VALUE!</v>
      </c>
      <c r="M728" s="59" t="e">
        <f>MONTH(Tabela1[[#This Row],[Data  Vencto.]])</f>
        <v>#VALUE!</v>
      </c>
      <c r="N728" s="60" t="e">
        <f>YEAR(Tabela1[[#This Row],[Data  Vencto.]])</f>
        <v>#VALUE!</v>
      </c>
    </row>
    <row r="729" spans="7:14" x14ac:dyDescent="0.25">
      <c r="G729" s="86"/>
      <c r="H729" s="86"/>
      <c r="I729" s="58"/>
      <c r="J729" s="81"/>
      <c r="K729" s="59" t="e">
        <f>MONTH(Tabela1[[#This Row],[Data Emissão]])</f>
        <v>#VALUE!</v>
      </c>
      <c r="L729" s="59" t="e">
        <f>YEAR(Tabela1[[#This Row],[Data Emissão]])</f>
        <v>#VALUE!</v>
      </c>
      <c r="M729" s="59" t="e">
        <f>MONTH(Tabela1[[#This Row],[Data  Vencto.]])</f>
        <v>#VALUE!</v>
      </c>
      <c r="N729" s="60" t="e">
        <f>YEAR(Tabela1[[#This Row],[Data  Vencto.]])</f>
        <v>#VALUE!</v>
      </c>
    </row>
    <row r="730" spans="7:14" x14ac:dyDescent="0.25">
      <c r="G730" s="86"/>
      <c r="H730" s="86"/>
      <c r="I730" s="58"/>
      <c r="J730" s="81"/>
      <c r="K730" s="59" t="e">
        <f>MONTH(Tabela1[[#This Row],[Data Emissão]])</f>
        <v>#VALUE!</v>
      </c>
      <c r="L730" s="59" t="e">
        <f>YEAR(Tabela1[[#This Row],[Data Emissão]])</f>
        <v>#VALUE!</v>
      </c>
      <c r="M730" s="59" t="e">
        <f>MONTH(Tabela1[[#This Row],[Data  Vencto.]])</f>
        <v>#VALUE!</v>
      </c>
      <c r="N730" s="60" t="e">
        <f>YEAR(Tabela1[[#This Row],[Data  Vencto.]])</f>
        <v>#VALUE!</v>
      </c>
    </row>
    <row r="731" spans="7:14" x14ac:dyDescent="0.25">
      <c r="G731" s="86"/>
      <c r="H731" s="86"/>
      <c r="I731" s="58"/>
      <c r="J731" s="81"/>
      <c r="K731" s="59" t="e">
        <f>MONTH(Tabela1[[#This Row],[Data Emissão]])</f>
        <v>#VALUE!</v>
      </c>
      <c r="L731" s="59" t="e">
        <f>YEAR(Tabela1[[#This Row],[Data Emissão]])</f>
        <v>#VALUE!</v>
      </c>
      <c r="M731" s="59" t="e">
        <f>MONTH(Tabela1[[#This Row],[Data  Vencto.]])</f>
        <v>#VALUE!</v>
      </c>
      <c r="N731" s="60" t="e">
        <f>YEAR(Tabela1[[#This Row],[Data  Vencto.]])</f>
        <v>#VALUE!</v>
      </c>
    </row>
    <row r="732" spans="7:14" x14ac:dyDescent="0.25">
      <c r="G732" s="86"/>
      <c r="H732" s="86"/>
      <c r="I732" s="58"/>
      <c r="J732" s="81"/>
      <c r="K732" s="59" t="e">
        <f>MONTH(Tabela1[[#This Row],[Data Emissão]])</f>
        <v>#VALUE!</v>
      </c>
      <c r="L732" s="59" t="e">
        <f>YEAR(Tabela1[[#This Row],[Data Emissão]])</f>
        <v>#VALUE!</v>
      </c>
      <c r="M732" s="59" t="e">
        <f>MONTH(Tabela1[[#This Row],[Data  Vencto.]])</f>
        <v>#VALUE!</v>
      </c>
      <c r="N732" s="60" t="e">
        <f>YEAR(Tabela1[[#This Row],[Data  Vencto.]])</f>
        <v>#VALUE!</v>
      </c>
    </row>
    <row r="733" spans="7:14" x14ac:dyDescent="0.25">
      <c r="G733" s="86"/>
      <c r="H733" s="86"/>
      <c r="I733" s="58"/>
      <c r="J733" s="81"/>
      <c r="K733" s="59" t="e">
        <f>MONTH(Tabela1[[#This Row],[Data Emissão]])</f>
        <v>#VALUE!</v>
      </c>
      <c r="L733" s="59" t="e">
        <f>YEAR(Tabela1[[#This Row],[Data Emissão]])</f>
        <v>#VALUE!</v>
      </c>
      <c r="M733" s="59" t="e">
        <f>MONTH(Tabela1[[#This Row],[Data  Vencto.]])</f>
        <v>#VALUE!</v>
      </c>
      <c r="N733" s="60" t="e">
        <f>YEAR(Tabela1[[#This Row],[Data  Vencto.]])</f>
        <v>#VALUE!</v>
      </c>
    </row>
    <row r="734" spans="7:14" x14ac:dyDescent="0.25">
      <c r="G734" s="86"/>
      <c r="H734" s="86"/>
      <c r="I734" s="58"/>
      <c r="J734" s="81"/>
      <c r="K734" s="59" t="e">
        <f>MONTH(Tabela1[[#This Row],[Data Emissão]])</f>
        <v>#VALUE!</v>
      </c>
      <c r="L734" s="59" t="e">
        <f>YEAR(Tabela1[[#This Row],[Data Emissão]])</f>
        <v>#VALUE!</v>
      </c>
      <c r="M734" s="59" t="e">
        <f>MONTH(Tabela1[[#This Row],[Data  Vencto.]])</f>
        <v>#VALUE!</v>
      </c>
      <c r="N734" s="60" t="e">
        <f>YEAR(Tabela1[[#This Row],[Data  Vencto.]])</f>
        <v>#VALUE!</v>
      </c>
    </row>
    <row r="735" spans="7:14" x14ac:dyDescent="0.25">
      <c r="G735" s="86"/>
      <c r="H735" s="86"/>
      <c r="I735" s="58"/>
      <c r="J735" s="81"/>
      <c r="K735" s="59" t="e">
        <f>MONTH(Tabela1[[#This Row],[Data Emissão]])</f>
        <v>#VALUE!</v>
      </c>
      <c r="L735" s="59" t="e">
        <f>YEAR(Tabela1[[#This Row],[Data Emissão]])</f>
        <v>#VALUE!</v>
      </c>
      <c r="M735" s="59" t="e">
        <f>MONTH(Tabela1[[#This Row],[Data  Vencto.]])</f>
        <v>#VALUE!</v>
      </c>
      <c r="N735" s="60" t="e">
        <f>YEAR(Tabela1[[#This Row],[Data  Vencto.]])</f>
        <v>#VALUE!</v>
      </c>
    </row>
    <row r="736" spans="7:14" x14ac:dyDescent="0.25">
      <c r="G736" s="86"/>
      <c r="H736" s="86"/>
      <c r="I736" s="58"/>
      <c r="J736" s="81"/>
      <c r="K736" s="59" t="e">
        <f>MONTH(Tabela1[[#This Row],[Data Emissão]])</f>
        <v>#VALUE!</v>
      </c>
      <c r="L736" s="59" t="e">
        <f>YEAR(Tabela1[[#This Row],[Data Emissão]])</f>
        <v>#VALUE!</v>
      </c>
      <c r="M736" s="59" t="e">
        <f>MONTH(Tabela1[[#This Row],[Data  Vencto.]])</f>
        <v>#VALUE!</v>
      </c>
      <c r="N736" s="60" t="e">
        <f>YEAR(Tabela1[[#This Row],[Data  Vencto.]])</f>
        <v>#VALUE!</v>
      </c>
    </row>
    <row r="737" spans="7:14" x14ac:dyDescent="0.25">
      <c r="G737" s="86"/>
      <c r="H737" s="86"/>
      <c r="I737" s="58"/>
      <c r="J737" s="81"/>
      <c r="K737" s="59" t="e">
        <f>MONTH(Tabela1[[#This Row],[Data Emissão]])</f>
        <v>#VALUE!</v>
      </c>
      <c r="L737" s="59" t="e">
        <f>YEAR(Tabela1[[#This Row],[Data Emissão]])</f>
        <v>#VALUE!</v>
      </c>
      <c r="M737" s="59" t="e">
        <f>MONTH(Tabela1[[#This Row],[Data  Vencto.]])</f>
        <v>#VALUE!</v>
      </c>
      <c r="N737" s="60" t="e">
        <f>YEAR(Tabela1[[#This Row],[Data  Vencto.]])</f>
        <v>#VALUE!</v>
      </c>
    </row>
    <row r="738" spans="7:14" x14ac:dyDescent="0.25">
      <c r="G738" s="86"/>
      <c r="H738" s="86"/>
      <c r="I738" s="58"/>
      <c r="J738" s="81"/>
      <c r="K738" s="59" t="e">
        <f>MONTH(Tabela1[[#This Row],[Data Emissão]])</f>
        <v>#VALUE!</v>
      </c>
      <c r="L738" s="59" t="e">
        <f>YEAR(Tabela1[[#This Row],[Data Emissão]])</f>
        <v>#VALUE!</v>
      </c>
      <c r="M738" s="59" t="e">
        <f>MONTH(Tabela1[[#This Row],[Data  Vencto.]])</f>
        <v>#VALUE!</v>
      </c>
      <c r="N738" s="60" t="e">
        <f>YEAR(Tabela1[[#This Row],[Data  Vencto.]])</f>
        <v>#VALUE!</v>
      </c>
    </row>
    <row r="739" spans="7:14" x14ac:dyDescent="0.25">
      <c r="G739" s="86"/>
      <c r="H739" s="86"/>
      <c r="I739" s="58"/>
      <c r="J739" s="81"/>
      <c r="K739" s="59" t="e">
        <f>MONTH(Tabela1[[#This Row],[Data Emissão]])</f>
        <v>#VALUE!</v>
      </c>
      <c r="L739" s="59" t="e">
        <f>YEAR(Tabela1[[#This Row],[Data Emissão]])</f>
        <v>#VALUE!</v>
      </c>
      <c r="M739" s="59" t="e">
        <f>MONTH(Tabela1[[#This Row],[Data  Vencto.]])</f>
        <v>#VALUE!</v>
      </c>
      <c r="N739" s="60" t="e">
        <f>YEAR(Tabela1[[#This Row],[Data  Vencto.]])</f>
        <v>#VALUE!</v>
      </c>
    </row>
    <row r="740" spans="7:14" x14ac:dyDescent="0.25">
      <c r="G740" s="86"/>
      <c r="H740" s="86"/>
      <c r="I740" s="58"/>
      <c r="J740" s="81"/>
      <c r="K740" s="59" t="e">
        <f>MONTH(Tabela1[[#This Row],[Data Emissão]])</f>
        <v>#VALUE!</v>
      </c>
      <c r="L740" s="59" t="e">
        <f>YEAR(Tabela1[[#This Row],[Data Emissão]])</f>
        <v>#VALUE!</v>
      </c>
      <c r="M740" s="59" t="e">
        <f>MONTH(Tabela1[[#This Row],[Data  Vencto.]])</f>
        <v>#VALUE!</v>
      </c>
      <c r="N740" s="60" t="e">
        <f>YEAR(Tabela1[[#This Row],[Data  Vencto.]])</f>
        <v>#VALUE!</v>
      </c>
    </row>
    <row r="741" spans="7:14" x14ac:dyDescent="0.25">
      <c r="G741" s="86"/>
      <c r="H741" s="86"/>
      <c r="I741" s="58"/>
      <c r="J741" s="81"/>
      <c r="K741" s="59" t="e">
        <f>MONTH(Tabela1[[#This Row],[Data Emissão]])</f>
        <v>#VALUE!</v>
      </c>
      <c r="L741" s="59" t="e">
        <f>YEAR(Tabela1[[#This Row],[Data Emissão]])</f>
        <v>#VALUE!</v>
      </c>
      <c r="M741" s="59" t="e">
        <f>MONTH(Tabela1[[#This Row],[Data  Vencto.]])</f>
        <v>#VALUE!</v>
      </c>
      <c r="N741" s="60" t="e">
        <f>YEAR(Tabela1[[#This Row],[Data  Vencto.]])</f>
        <v>#VALUE!</v>
      </c>
    </row>
    <row r="742" spans="7:14" x14ac:dyDescent="0.25">
      <c r="G742" s="86"/>
      <c r="H742" s="86"/>
      <c r="I742" s="58"/>
      <c r="J742" s="81"/>
      <c r="K742" s="59" t="e">
        <f>MONTH(Tabela1[[#This Row],[Data Emissão]])</f>
        <v>#VALUE!</v>
      </c>
      <c r="L742" s="59" t="e">
        <f>YEAR(Tabela1[[#This Row],[Data Emissão]])</f>
        <v>#VALUE!</v>
      </c>
      <c r="M742" s="59" t="e">
        <f>MONTH(Tabela1[[#This Row],[Data  Vencto.]])</f>
        <v>#VALUE!</v>
      </c>
      <c r="N742" s="60" t="e">
        <f>YEAR(Tabela1[[#This Row],[Data  Vencto.]])</f>
        <v>#VALUE!</v>
      </c>
    </row>
    <row r="743" spans="7:14" x14ac:dyDescent="0.25">
      <c r="G743" s="86"/>
      <c r="H743" s="86"/>
      <c r="I743" s="58"/>
      <c r="J743" s="81"/>
      <c r="K743" s="59" t="e">
        <f>MONTH(Tabela1[[#This Row],[Data Emissão]])</f>
        <v>#VALUE!</v>
      </c>
      <c r="L743" s="59" t="e">
        <f>YEAR(Tabela1[[#This Row],[Data Emissão]])</f>
        <v>#VALUE!</v>
      </c>
      <c r="M743" s="59" t="e">
        <f>MONTH(Tabela1[[#This Row],[Data  Vencto.]])</f>
        <v>#VALUE!</v>
      </c>
      <c r="N743" s="60" t="e">
        <f>YEAR(Tabela1[[#This Row],[Data  Vencto.]])</f>
        <v>#VALUE!</v>
      </c>
    </row>
    <row r="744" spans="7:14" x14ac:dyDescent="0.25">
      <c r="G744" s="86"/>
      <c r="H744" s="86"/>
      <c r="I744" s="58"/>
      <c r="J744" s="81"/>
      <c r="K744" s="59" t="e">
        <f>MONTH(Tabela1[[#This Row],[Data Emissão]])</f>
        <v>#VALUE!</v>
      </c>
      <c r="L744" s="59" t="e">
        <f>YEAR(Tabela1[[#This Row],[Data Emissão]])</f>
        <v>#VALUE!</v>
      </c>
      <c r="M744" s="59" t="e">
        <f>MONTH(Tabela1[[#This Row],[Data  Vencto.]])</f>
        <v>#VALUE!</v>
      </c>
      <c r="N744" s="60" t="e">
        <f>YEAR(Tabela1[[#This Row],[Data  Vencto.]])</f>
        <v>#VALUE!</v>
      </c>
    </row>
    <row r="745" spans="7:14" x14ac:dyDescent="0.25">
      <c r="G745" s="86"/>
      <c r="H745" s="86"/>
      <c r="I745" s="58"/>
      <c r="J745" s="81"/>
      <c r="K745" s="59" t="e">
        <f>MONTH(Tabela1[[#This Row],[Data Emissão]])</f>
        <v>#VALUE!</v>
      </c>
      <c r="L745" s="59" t="e">
        <f>YEAR(Tabela1[[#This Row],[Data Emissão]])</f>
        <v>#VALUE!</v>
      </c>
      <c r="M745" s="59" t="e">
        <f>MONTH(Tabela1[[#This Row],[Data  Vencto.]])</f>
        <v>#VALUE!</v>
      </c>
      <c r="N745" s="60" t="e">
        <f>YEAR(Tabela1[[#This Row],[Data  Vencto.]])</f>
        <v>#VALUE!</v>
      </c>
    </row>
    <row r="746" spans="7:14" x14ac:dyDescent="0.25">
      <c r="G746" s="86"/>
      <c r="H746" s="86"/>
      <c r="I746" s="58"/>
      <c r="J746" s="81"/>
      <c r="K746" s="59" t="e">
        <f>MONTH(Tabela1[[#This Row],[Data Emissão]])</f>
        <v>#VALUE!</v>
      </c>
      <c r="L746" s="59" t="e">
        <f>YEAR(Tabela1[[#This Row],[Data Emissão]])</f>
        <v>#VALUE!</v>
      </c>
      <c r="M746" s="59" t="e">
        <f>MONTH(Tabela1[[#This Row],[Data  Vencto.]])</f>
        <v>#VALUE!</v>
      </c>
      <c r="N746" s="60" t="e">
        <f>YEAR(Tabela1[[#This Row],[Data  Vencto.]])</f>
        <v>#VALUE!</v>
      </c>
    </row>
    <row r="747" spans="7:14" x14ac:dyDescent="0.25">
      <c r="G747" s="86"/>
      <c r="H747" s="86"/>
      <c r="I747" s="58"/>
      <c r="J747" s="81"/>
      <c r="K747" s="59" t="e">
        <f>MONTH(Tabela1[[#This Row],[Data Emissão]])</f>
        <v>#VALUE!</v>
      </c>
      <c r="L747" s="59" t="e">
        <f>YEAR(Tabela1[[#This Row],[Data Emissão]])</f>
        <v>#VALUE!</v>
      </c>
      <c r="M747" s="59" t="e">
        <f>MONTH(Tabela1[[#This Row],[Data  Vencto.]])</f>
        <v>#VALUE!</v>
      </c>
      <c r="N747" s="60" t="e">
        <f>YEAR(Tabela1[[#This Row],[Data  Vencto.]])</f>
        <v>#VALUE!</v>
      </c>
    </row>
    <row r="748" spans="7:14" x14ac:dyDescent="0.25">
      <c r="G748" s="86"/>
      <c r="H748" s="86"/>
      <c r="I748" s="58"/>
      <c r="J748" s="81"/>
      <c r="K748" s="59" t="e">
        <f>MONTH(Tabela1[[#This Row],[Data Emissão]])</f>
        <v>#VALUE!</v>
      </c>
      <c r="L748" s="59" t="e">
        <f>YEAR(Tabela1[[#This Row],[Data Emissão]])</f>
        <v>#VALUE!</v>
      </c>
      <c r="M748" s="59" t="e">
        <f>MONTH(Tabela1[[#This Row],[Data  Vencto.]])</f>
        <v>#VALUE!</v>
      </c>
      <c r="N748" s="60" t="e">
        <f>YEAR(Tabela1[[#This Row],[Data  Vencto.]])</f>
        <v>#VALUE!</v>
      </c>
    </row>
    <row r="749" spans="7:14" x14ac:dyDescent="0.25">
      <c r="G749" s="86"/>
      <c r="H749" s="86"/>
      <c r="I749" s="58"/>
      <c r="J749" s="81"/>
      <c r="K749" s="59" t="e">
        <f>MONTH(Tabela1[[#This Row],[Data Emissão]])</f>
        <v>#VALUE!</v>
      </c>
      <c r="L749" s="59" t="e">
        <f>YEAR(Tabela1[[#This Row],[Data Emissão]])</f>
        <v>#VALUE!</v>
      </c>
      <c r="M749" s="59" t="e">
        <f>MONTH(Tabela1[[#This Row],[Data  Vencto.]])</f>
        <v>#VALUE!</v>
      </c>
      <c r="N749" s="60" t="e">
        <f>YEAR(Tabela1[[#This Row],[Data  Vencto.]])</f>
        <v>#VALUE!</v>
      </c>
    </row>
    <row r="750" spans="7:14" x14ac:dyDescent="0.25">
      <c r="G750" s="86"/>
      <c r="H750" s="86"/>
      <c r="I750" s="58"/>
      <c r="J750" s="81"/>
      <c r="K750" s="59" t="e">
        <f>MONTH(Tabela1[[#This Row],[Data Emissão]])</f>
        <v>#VALUE!</v>
      </c>
      <c r="L750" s="59" t="e">
        <f>YEAR(Tabela1[[#This Row],[Data Emissão]])</f>
        <v>#VALUE!</v>
      </c>
      <c r="M750" s="59" t="e">
        <f>MONTH(Tabela1[[#This Row],[Data  Vencto.]])</f>
        <v>#VALUE!</v>
      </c>
      <c r="N750" s="60" t="e">
        <f>YEAR(Tabela1[[#This Row],[Data  Vencto.]])</f>
        <v>#VALUE!</v>
      </c>
    </row>
    <row r="751" spans="7:14" x14ac:dyDescent="0.25">
      <c r="G751" s="86"/>
      <c r="H751" s="86"/>
      <c r="I751" s="58"/>
      <c r="J751" s="81"/>
      <c r="K751" s="59" t="e">
        <f>MONTH(Tabela1[[#This Row],[Data Emissão]])</f>
        <v>#VALUE!</v>
      </c>
      <c r="L751" s="59" t="e">
        <f>YEAR(Tabela1[[#This Row],[Data Emissão]])</f>
        <v>#VALUE!</v>
      </c>
      <c r="M751" s="59" t="e">
        <f>MONTH(Tabela1[[#This Row],[Data  Vencto.]])</f>
        <v>#VALUE!</v>
      </c>
      <c r="N751" s="60" t="e">
        <f>YEAR(Tabela1[[#This Row],[Data  Vencto.]])</f>
        <v>#VALUE!</v>
      </c>
    </row>
    <row r="752" spans="7:14" x14ac:dyDescent="0.25">
      <c r="G752" s="86"/>
      <c r="H752" s="86"/>
      <c r="I752" s="58"/>
      <c r="J752" s="81"/>
      <c r="K752" s="59" t="e">
        <f>MONTH(Tabela1[[#This Row],[Data Emissão]])</f>
        <v>#VALUE!</v>
      </c>
      <c r="L752" s="59" t="e">
        <f>YEAR(Tabela1[[#This Row],[Data Emissão]])</f>
        <v>#VALUE!</v>
      </c>
      <c r="M752" s="59" t="e">
        <f>MONTH(Tabela1[[#This Row],[Data  Vencto.]])</f>
        <v>#VALUE!</v>
      </c>
      <c r="N752" s="60" t="e">
        <f>YEAR(Tabela1[[#This Row],[Data  Vencto.]])</f>
        <v>#VALUE!</v>
      </c>
    </row>
    <row r="753" spans="7:14" x14ac:dyDescent="0.25">
      <c r="G753" s="86"/>
      <c r="H753" s="86"/>
      <c r="I753" s="58"/>
      <c r="J753" s="81"/>
      <c r="K753" s="59" t="e">
        <f>MONTH(Tabela1[[#This Row],[Data Emissão]])</f>
        <v>#VALUE!</v>
      </c>
      <c r="L753" s="59" t="e">
        <f>YEAR(Tabela1[[#This Row],[Data Emissão]])</f>
        <v>#VALUE!</v>
      </c>
      <c r="M753" s="59" t="e">
        <f>MONTH(Tabela1[[#This Row],[Data  Vencto.]])</f>
        <v>#VALUE!</v>
      </c>
      <c r="N753" s="60" t="e">
        <f>YEAR(Tabela1[[#This Row],[Data  Vencto.]])</f>
        <v>#VALUE!</v>
      </c>
    </row>
    <row r="754" spans="7:14" x14ac:dyDescent="0.25">
      <c r="G754" s="86"/>
      <c r="H754" s="86"/>
      <c r="I754" s="58"/>
      <c r="J754" s="81"/>
      <c r="K754" s="59" t="e">
        <f>MONTH(Tabela1[[#This Row],[Data Emissão]])</f>
        <v>#VALUE!</v>
      </c>
      <c r="L754" s="59" t="e">
        <f>YEAR(Tabela1[[#This Row],[Data Emissão]])</f>
        <v>#VALUE!</v>
      </c>
      <c r="M754" s="59" t="e">
        <f>MONTH(Tabela1[[#This Row],[Data  Vencto.]])</f>
        <v>#VALUE!</v>
      </c>
      <c r="N754" s="60" t="e">
        <f>YEAR(Tabela1[[#This Row],[Data  Vencto.]])</f>
        <v>#VALUE!</v>
      </c>
    </row>
    <row r="755" spans="7:14" x14ac:dyDescent="0.25">
      <c r="G755" s="86"/>
      <c r="H755" s="86"/>
      <c r="I755" s="58"/>
      <c r="J755" s="81"/>
      <c r="K755" s="59" t="e">
        <f>MONTH(Tabela1[[#This Row],[Data Emissão]])</f>
        <v>#VALUE!</v>
      </c>
      <c r="L755" s="59" t="e">
        <f>YEAR(Tabela1[[#This Row],[Data Emissão]])</f>
        <v>#VALUE!</v>
      </c>
      <c r="M755" s="59" t="e">
        <f>MONTH(Tabela1[[#This Row],[Data  Vencto.]])</f>
        <v>#VALUE!</v>
      </c>
      <c r="N755" s="60" t="e">
        <f>YEAR(Tabela1[[#This Row],[Data  Vencto.]])</f>
        <v>#VALUE!</v>
      </c>
    </row>
    <row r="756" spans="7:14" x14ac:dyDescent="0.25">
      <c r="G756" s="86"/>
      <c r="H756" s="86"/>
      <c r="I756" s="58"/>
      <c r="J756" s="81"/>
      <c r="K756" s="59" t="e">
        <f>MONTH(Tabela1[[#This Row],[Data Emissão]])</f>
        <v>#VALUE!</v>
      </c>
      <c r="L756" s="59" t="e">
        <f>YEAR(Tabela1[[#This Row],[Data Emissão]])</f>
        <v>#VALUE!</v>
      </c>
      <c r="M756" s="59" t="e">
        <f>MONTH(Tabela1[[#This Row],[Data  Vencto.]])</f>
        <v>#VALUE!</v>
      </c>
      <c r="N756" s="60" t="e">
        <f>YEAR(Tabela1[[#This Row],[Data  Vencto.]])</f>
        <v>#VALUE!</v>
      </c>
    </row>
    <row r="757" spans="7:14" x14ac:dyDescent="0.25">
      <c r="G757" s="86"/>
      <c r="H757" s="86"/>
      <c r="I757" s="58"/>
      <c r="J757" s="81"/>
      <c r="K757" s="59" t="e">
        <f>MONTH(Tabela1[[#This Row],[Data Emissão]])</f>
        <v>#VALUE!</v>
      </c>
      <c r="L757" s="59" t="e">
        <f>YEAR(Tabela1[[#This Row],[Data Emissão]])</f>
        <v>#VALUE!</v>
      </c>
      <c r="M757" s="59" t="e">
        <f>MONTH(Tabela1[[#This Row],[Data  Vencto.]])</f>
        <v>#VALUE!</v>
      </c>
      <c r="N757" s="60" t="e">
        <f>YEAR(Tabela1[[#This Row],[Data  Vencto.]])</f>
        <v>#VALUE!</v>
      </c>
    </row>
    <row r="758" spans="7:14" x14ac:dyDescent="0.25">
      <c r="G758" s="86"/>
      <c r="H758" s="86"/>
      <c r="I758" s="58"/>
      <c r="J758" s="81"/>
      <c r="K758" s="59" t="e">
        <f>MONTH(Tabela1[[#This Row],[Data Emissão]])</f>
        <v>#VALUE!</v>
      </c>
      <c r="L758" s="59" t="e">
        <f>YEAR(Tabela1[[#This Row],[Data Emissão]])</f>
        <v>#VALUE!</v>
      </c>
      <c r="M758" s="59" t="e">
        <f>MONTH(Tabela1[[#This Row],[Data  Vencto.]])</f>
        <v>#VALUE!</v>
      </c>
      <c r="N758" s="60" t="e">
        <f>YEAR(Tabela1[[#This Row],[Data  Vencto.]])</f>
        <v>#VALUE!</v>
      </c>
    </row>
    <row r="759" spans="7:14" x14ac:dyDescent="0.25">
      <c r="G759" s="86"/>
      <c r="H759" s="86"/>
      <c r="I759" s="58"/>
      <c r="J759" s="81"/>
      <c r="K759" s="59" t="e">
        <f>MONTH(Tabela1[[#This Row],[Data Emissão]])</f>
        <v>#VALUE!</v>
      </c>
      <c r="L759" s="59" t="e">
        <f>YEAR(Tabela1[[#This Row],[Data Emissão]])</f>
        <v>#VALUE!</v>
      </c>
      <c r="M759" s="59" t="e">
        <f>MONTH(Tabela1[[#This Row],[Data  Vencto.]])</f>
        <v>#VALUE!</v>
      </c>
      <c r="N759" s="60" t="e">
        <f>YEAR(Tabela1[[#This Row],[Data  Vencto.]])</f>
        <v>#VALUE!</v>
      </c>
    </row>
    <row r="760" spans="7:14" x14ac:dyDescent="0.25">
      <c r="G760" s="86"/>
      <c r="H760" s="86"/>
      <c r="I760" s="58"/>
      <c r="J760" s="81"/>
      <c r="K760" s="59" t="e">
        <f>MONTH(Tabela1[[#This Row],[Data Emissão]])</f>
        <v>#VALUE!</v>
      </c>
      <c r="L760" s="59" t="e">
        <f>YEAR(Tabela1[[#This Row],[Data Emissão]])</f>
        <v>#VALUE!</v>
      </c>
      <c r="M760" s="59" t="e">
        <f>MONTH(Tabela1[[#This Row],[Data  Vencto.]])</f>
        <v>#VALUE!</v>
      </c>
      <c r="N760" s="60" t="e">
        <f>YEAR(Tabela1[[#This Row],[Data  Vencto.]])</f>
        <v>#VALUE!</v>
      </c>
    </row>
    <row r="761" spans="7:14" x14ac:dyDescent="0.25">
      <c r="G761" s="86"/>
      <c r="H761" s="86"/>
      <c r="I761" s="58"/>
      <c r="J761" s="81"/>
      <c r="K761" s="59" t="e">
        <f>MONTH(Tabela1[[#This Row],[Data Emissão]])</f>
        <v>#VALUE!</v>
      </c>
      <c r="L761" s="59" t="e">
        <f>YEAR(Tabela1[[#This Row],[Data Emissão]])</f>
        <v>#VALUE!</v>
      </c>
      <c r="M761" s="59" t="e">
        <f>MONTH(Tabela1[[#This Row],[Data  Vencto.]])</f>
        <v>#VALUE!</v>
      </c>
      <c r="N761" s="60" t="e">
        <f>YEAR(Tabela1[[#This Row],[Data  Vencto.]])</f>
        <v>#VALUE!</v>
      </c>
    </row>
    <row r="762" spans="7:14" x14ac:dyDescent="0.25">
      <c r="G762" s="86"/>
      <c r="H762" s="86"/>
      <c r="I762" s="58"/>
      <c r="J762" s="81"/>
      <c r="K762" s="59" t="e">
        <f>MONTH(Tabela1[[#This Row],[Data Emissão]])</f>
        <v>#VALUE!</v>
      </c>
      <c r="L762" s="59" t="e">
        <f>YEAR(Tabela1[[#This Row],[Data Emissão]])</f>
        <v>#VALUE!</v>
      </c>
      <c r="M762" s="59" t="e">
        <f>MONTH(Tabela1[[#This Row],[Data  Vencto.]])</f>
        <v>#VALUE!</v>
      </c>
      <c r="N762" s="60" t="e">
        <f>YEAR(Tabela1[[#This Row],[Data  Vencto.]])</f>
        <v>#VALUE!</v>
      </c>
    </row>
    <row r="763" spans="7:14" x14ac:dyDescent="0.25">
      <c r="G763" s="86"/>
      <c r="H763" s="86"/>
      <c r="I763" s="58"/>
      <c r="J763" s="81"/>
      <c r="K763" s="59" t="e">
        <f>MONTH(Tabela1[[#This Row],[Data Emissão]])</f>
        <v>#VALUE!</v>
      </c>
      <c r="L763" s="59" t="e">
        <f>YEAR(Tabela1[[#This Row],[Data Emissão]])</f>
        <v>#VALUE!</v>
      </c>
      <c r="M763" s="59" t="e">
        <f>MONTH(Tabela1[[#This Row],[Data  Vencto.]])</f>
        <v>#VALUE!</v>
      </c>
      <c r="N763" s="60" t="e">
        <f>YEAR(Tabela1[[#This Row],[Data  Vencto.]])</f>
        <v>#VALUE!</v>
      </c>
    </row>
    <row r="764" spans="7:14" x14ac:dyDescent="0.25">
      <c r="G764" s="86"/>
      <c r="H764" s="86"/>
      <c r="I764" s="58"/>
      <c r="J764" s="81"/>
      <c r="K764" s="59" t="e">
        <f>MONTH(Tabela1[[#This Row],[Data Emissão]])</f>
        <v>#VALUE!</v>
      </c>
      <c r="L764" s="59" t="e">
        <f>YEAR(Tabela1[[#This Row],[Data Emissão]])</f>
        <v>#VALUE!</v>
      </c>
      <c r="M764" s="59" t="e">
        <f>MONTH(Tabela1[[#This Row],[Data  Vencto.]])</f>
        <v>#VALUE!</v>
      </c>
      <c r="N764" s="60" t="e">
        <f>YEAR(Tabela1[[#This Row],[Data  Vencto.]])</f>
        <v>#VALUE!</v>
      </c>
    </row>
    <row r="765" spans="7:14" x14ac:dyDescent="0.25">
      <c r="G765" s="86"/>
      <c r="H765" s="86"/>
      <c r="I765" s="58"/>
      <c r="J765" s="81"/>
      <c r="K765" s="59" t="e">
        <f>MONTH(Tabela1[[#This Row],[Data Emissão]])</f>
        <v>#VALUE!</v>
      </c>
      <c r="L765" s="59" t="e">
        <f>YEAR(Tabela1[[#This Row],[Data Emissão]])</f>
        <v>#VALUE!</v>
      </c>
      <c r="M765" s="59" t="e">
        <f>MONTH(Tabela1[[#This Row],[Data  Vencto.]])</f>
        <v>#VALUE!</v>
      </c>
      <c r="N765" s="60" t="e">
        <f>YEAR(Tabela1[[#This Row],[Data  Vencto.]])</f>
        <v>#VALUE!</v>
      </c>
    </row>
    <row r="766" spans="7:14" x14ac:dyDescent="0.25">
      <c r="G766" s="86"/>
      <c r="H766" s="86"/>
      <c r="I766" s="58"/>
      <c r="J766" s="81"/>
      <c r="K766" s="59" t="e">
        <f>MONTH(Tabela1[[#This Row],[Data Emissão]])</f>
        <v>#VALUE!</v>
      </c>
      <c r="L766" s="59" t="e">
        <f>YEAR(Tabela1[[#This Row],[Data Emissão]])</f>
        <v>#VALUE!</v>
      </c>
      <c r="M766" s="59" t="e">
        <f>MONTH(Tabela1[[#This Row],[Data  Vencto.]])</f>
        <v>#VALUE!</v>
      </c>
      <c r="N766" s="60" t="e">
        <f>YEAR(Tabela1[[#This Row],[Data  Vencto.]])</f>
        <v>#VALUE!</v>
      </c>
    </row>
    <row r="767" spans="7:14" x14ac:dyDescent="0.25">
      <c r="G767" s="86"/>
      <c r="H767" s="86"/>
      <c r="I767" s="58"/>
      <c r="J767" s="81"/>
      <c r="K767" s="59" t="e">
        <f>MONTH(Tabela1[[#This Row],[Data Emissão]])</f>
        <v>#VALUE!</v>
      </c>
      <c r="L767" s="59" t="e">
        <f>YEAR(Tabela1[[#This Row],[Data Emissão]])</f>
        <v>#VALUE!</v>
      </c>
      <c r="M767" s="59" t="e">
        <f>MONTH(Tabela1[[#This Row],[Data  Vencto.]])</f>
        <v>#VALUE!</v>
      </c>
      <c r="N767" s="60" t="e">
        <f>YEAR(Tabela1[[#This Row],[Data  Vencto.]])</f>
        <v>#VALUE!</v>
      </c>
    </row>
    <row r="768" spans="7:14" x14ac:dyDescent="0.25">
      <c r="G768" s="86"/>
      <c r="H768" s="86"/>
      <c r="I768" s="58"/>
      <c r="J768" s="81"/>
      <c r="K768" s="59" t="e">
        <f>MONTH(Tabela1[[#This Row],[Data Emissão]])</f>
        <v>#VALUE!</v>
      </c>
      <c r="L768" s="59" t="e">
        <f>YEAR(Tabela1[[#This Row],[Data Emissão]])</f>
        <v>#VALUE!</v>
      </c>
      <c r="M768" s="59" t="e">
        <f>MONTH(Tabela1[[#This Row],[Data  Vencto.]])</f>
        <v>#VALUE!</v>
      </c>
      <c r="N768" s="60" t="e">
        <f>YEAR(Tabela1[[#This Row],[Data  Vencto.]])</f>
        <v>#VALUE!</v>
      </c>
    </row>
    <row r="769" spans="7:14" x14ac:dyDescent="0.25">
      <c r="G769" s="86"/>
      <c r="H769" s="86"/>
      <c r="I769" s="58"/>
      <c r="J769" s="81"/>
      <c r="K769" s="59" t="e">
        <f>MONTH(Tabela1[[#This Row],[Data Emissão]])</f>
        <v>#VALUE!</v>
      </c>
      <c r="L769" s="59" t="e">
        <f>YEAR(Tabela1[[#This Row],[Data Emissão]])</f>
        <v>#VALUE!</v>
      </c>
      <c r="M769" s="59" t="e">
        <f>MONTH(Tabela1[[#This Row],[Data  Vencto.]])</f>
        <v>#VALUE!</v>
      </c>
      <c r="N769" s="60" t="e">
        <f>YEAR(Tabela1[[#This Row],[Data  Vencto.]])</f>
        <v>#VALUE!</v>
      </c>
    </row>
    <row r="770" spans="7:14" x14ac:dyDescent="0.25">
      <c r="G770" s="86"/>
      <c r="H770" s="86"/>
      <c r="I770" s="58"/>
      <c r="J770" s="81"/>
      <c r="K770" s="59" t="e">
        <f>MONTH(Tabela1[[#This Row],[Data Emissão]])</f>
        <v>#VALUE!</v>
      </c>
      <c r="L770" s="59" t="e">
        <f>YEAR(Tabela1[[#This Row],[Data Emissão]])</f>
        <v>#VALUE!</v>
      </c>
      <c r="M770" s="59" t="e">
        <f>MONTH(Tabela1[[#This Row],[Data  Vencto.]])</f>
        <v>#VALUE!</v>
      </c>
      <c r="N770" s="60" t="e">
        <f>YEAR(Tabela1[[#This Row],[Data  Vencto.]])</f>
        <v>#VALUE!</v>
      </c>
    </row>
    <row r="771" spans="7:14" x14ac:dyDescent="0.25">
      <c r="G771" s="86"/>
      <c r="H771" s="86"/>
      <c r="I771" s="58"/>
      <c r="J771" s="81"/>
      <c r="K771" s="59" t="e">
        <f>MONTH(Tabela1[[#This Row],[Data Emissão]])</f>
        <v>#VALUE!</v>
      </c>
      <c r="L771" s="59" t="e">
        <f>YEAR(Tabela1[[#This Row],[Data Emissão]])</f>
        <v>#VALUE!</v>
      </c>
      <c r="M771" s="59" t="e">
        <f>MONTH(Tabela1[[#This Row],[Data  Vencto.]])</f>
        <v>#VALUE!</v>
      </c>
      <c r="N771" s="60" t="e">
        <f>YEAR(Tabela1[[#This Row],[Data  Vencto.]])</f>
        <v>#VALUE!</v>
      </c>
    </row>
    <row r="772" spans="7:14" x14ac:dyDescent="0.25">
      <c r="G772" s="86"/>
      <c r="H772" s="86"/>
      <c r="I772" s="58"/>
      <c r="J772" s="81"/>
      <c r="K772" s="59" t="e">
        <f>MONTH(Tabela1[[#This Row],[Data Emissão]])</f>
        <v>#VALUE!</v>
      </c>
      <c r="L772" s="59" t="e">
        <f>YEAR(Tabela1[[#This Row],[Data Emissão]])</f>
        <v>#VALUE!</v>
      </c>
      <c r="M772" s="59" t="e">
        <f>MONTH(Tabela1[[#This Row],[Data  Vencto.]])</f>
        <v>#VALUE!</v>
      </c>
      <c r="N772" s="60" t="e">
        <f>YEAR(Tabela1[[#This Row],[Data  Vencto.]])</f>
        <v>#VALUE!</v>
      </c>
    </row>
    <row r="773" spans="7:14" x14ac:dyDescent="0.25">
      <c r="G773" s="86"/>
      <c r="H773" s="86"/>
      <c r="I773" s="58"/>
      <c r="J773" s="81"/>
      <c r="K773" s="59" t="e">
        <f>MONTH(Tabela1[[#This Row],[Data Emissão]])</f>
        <v>#VALUE!</v>
      </c>
      <c r="L773" s="59" t="e">
        <f>YEAR(Tabela1[[#This Row],[Data Emissão]])</f>
        <v>#VALUE!</v>
      </c>
      <c r="M773" s="59" t="e">
        <f>MONTH(Tabela1[[#This Row],[Data  Vencto.]])</f>
        <v>#VALUE!</v>
      </c>
      <c r="N773" s="60" t="e">
        <f>YEAR(Tabela1[[#This Row],[Data  Vencto.]])</f>
        <v>#VALUE!</v>
      </c>
    </row>
    <row r="774" spans="7:14" x14ac:dyDescent="0.25">
      <c r="G774" s="86"/>
      <c r="H774" s="86"/>
      <c r="I774" s="58"/>
      <c r="J774" s="81"/>
      <c r="K774" s="59" t="e">
        <f>MONTH(Tabela1[[#This Row],[Data Emissão]])</f>
        <v>#VALUE!</v>
      </c>
      <c r="L774" s="59" t="e">
        <f>YEAR(Tabela1[[#This Row],[Data Emissão]])</f>
        <v>#VALUE!</v>
      </c>
      <c r="M774" s="59" t="e">
        <f>MONTH(Tabela1[[#This Row],[Data  Vencto.]])</f>
        <v>#VALUE!</v>
      </c>
      <c r="N774" s="60" t="e">
        <f>YEAR(Tabela1[[#This Row],[Data  Vencto.]])</f>
        <v>#VALUE!</v>
      </c>
    </row>
    <row r="775" spans="7:14" x14ac:dyDescent="0.25">
      <c r="G775" s="86"/>
      <c r="H775" s="86"/>
      <c r="I775" s="58"/>
      <c r="J775" s="81"/>
      <c r="K775" s="59" t="e">
        <f>MONTH(Tabela1[[#This Row],[Data Emissão]])</f>
        <v>#VALUE!</v>
      </c>
      <c r="L775" s="59" t="e">
        <f>YEAR(Tabela1[[#This Row],[Data Emissão]])</f>
        <v>#VALUE!</v>
      </c>
      <c r="M775" s="59" t="e">
        <f>MONTH(Tabela1[[#This Row],[Data  Vencto.]])</f>
        <v>#VALUE!</v>
      </c>
      <c r="N775" s="60" t="e">
        <f>YEAR(Tabela1[[#This Row],[Data  Vencto.]])</f>
        <v>#VALUE!</v>
      </c>
    </row>
    <row r="776" spans="7:14" x14ac:dyDescent="0.25">
      <c r="G776" s="86"/>
      <c r="H776" s="86"/>
      <c r="I776" s="58"/>
      <c r="J776" s="81"/>
      <c r="K776" s="59" t="e">
        <f>MONTH(Tabela1[[#This Row],[Data Emissão]])</f>
        <v>#VALUE!</v>
      </c>
      <c r="L776" s="59" t="e">
        <f>YEAR(Tabela1[[#This Row],[Data Emissão]])</f>
        <v>#VALUE!</v>
      </c>
      <c r="M776" s="59" t="e">
        <f>MONTH(Tabela1[[#This Row],[Data  Vencto.]])</f>
        <v>#VALUE!</v>
      </c>
      <c r="N776" s="60" t="e">
        <f>YEAR(Tabela1[[#This Row],[Data  Vencto.]])</f>
        <v>#VALUE!</v>
      </c>
    </row>
    <row r="777" spans="7:14" x14ac:dyDescent="0.25">
      <c r="G777" s="86"/>
      <c r="H777" s="86"/>
      <c r="I777" s="58"/>
      <c r="J777" s="81"/>
      <c r="K777" s="59" t="e">
        <f>MONTH(Tabela1[[#This Row],[Data Emissão]])</f>
        <v>#VALUE!</v>
      </c>
      <c r="L777" s="59" t="e">
        <f>YEAR(Tabela1[[#This Row],[Data Emissão]])</f>
        <v>#VALUE!</v>
      </c>
      <c r="M777" s="59" t="e">
        <f>MONTH(Tabela1[[#This Row],[Data  Vencto.]])</f>
        <v>#VALUE!</v>
      </c>
      <c r="N777" s="60" t="e">
        <f>YEAR(Tabela1[[#This Row],[Data  Vencto.]])</f>
        <v>#VALUE!</v>
      </c>
    </row>
    <row r="778" spans="7:14" x14ac:dyDescent="0.25">
      <c r="G778" s="86"/>
      <c r="H778" s="86"/>
      <c r="I778" s="58"/>
      <c r="J778" s="81"/>
      <c r="K778" s="59" t="e">
        <f>MONTH(Tabela1[[#This Row],[Data Emissão]])</f>
        <v>#VALUE!</v>
      </c>
      <c r="L778" s="59" t="e">
        <f>YEAR(Tabela1[[#This Row],[Data Emissão]])</f>
        <v>#VALUE!</v>
      </c>
      <c r="M778" s="59" t="e">
        <f>MONTH(Tabela1[[#This Row],[Data  Vencto.]])</f>
        <v>#VALUE!</v>
      </c>
      <c r="N778" s="60" t="e">
        <f>YEAR(Tabela1[[#This Row],[Data  Vencto.]])</f>
        <v>#VALUE!</v>
      </c>
    </row>
    <row r="779" spans="7:14" x14ac:dyDescent="0.25">
      <c r="G779" s="86"/>
      <c r="H779" s="86"/>
      <c r="I779" s="58"/>
      <c r="J779" s="81"/>
      <c r="K779" s="59" t="e">
        <f>MONTH(Tabela1[[#This Row],[Data Emissão]])</f>
        <v>#VALUE!</v>
      </c>
      <c r="L779" s="59" t="e">
        <f>YEAR(Tabela1[[#This Row],[Data Emissão]])</f>
        <v>#VALUE!</v>
      </c>
      <c r="M779" s="59" t="e">
        <f>MONTH(Tabela1[[#This Row],[Data  Vencto.]])</f>
        <v>#VALUE!</v>
      </c>
      <c r="N779" s="60" t="e">
        <f>YEAR(Tabela1[[#This Row],[Data  Vencto.]])</f>
        <v>#VALUE!</v>
      </c>
    </row>
    <row r="780" spans="7:14" x14ac:dyDescent="0.25">
      <c r="G780" s="86"/>
      <c r="H780" s="86"/>
      <c r="I780" s="58"/>
      <c r="J780" s="81"/>
      <c r="K780" s="59" t="e">
        <f>MONTH(Tabela1[[#This Row],[Data Emissão]])</f>
        <v>#VALUE!</v>
      </c>
      <c r="L780" s="59" t="e">
        <f>YEAR(Tabela1[[#This Row],[Data Emissão]])</f>
        <v>#VALUE!</v>
      </c>
      <c r="M780" s="59" t="e">
        <f>MONTH(Tabela1[[#This Row],[Data  Vencto.]])</f>
        <v>#VALUE!</v>
      </c>
      <c r="N780" s="60" t="e">
        <f>YEAR(Tabela1[[#This Row],[Data  Vencto.]])</f>
        <v>#VALUE!</v>
      </c>
    </row>
    <row r="781" spans="7:14" x14ac:dyDescent="0.25">
      <c r="G781" s="86"/>
      <c r="H781" s="86"/>
      <c r="I781" s="58"/>
      <c r="J781" s="81"/>
      <c r="K781" s="59" t="e">
        <f>MONTH(Tabela1[[#This Row],[Data Emissão]])</f>
        <v>#VALUE!</v>
      </c>
      <c r="L781" s="59" t="e">
        <f>YEAR(Tabela1[[#This Row],[Data Emissão]])</f>
        <v>#VALUE!</v>
      </c>
      <c r="M781" s="59" t="e">
        <f>MONTH(Tabela1[[#This Row],[Data  Vencto.]])</f>
        <v>#VALUE!</v>
      </c>
      <c r="N781" s="60" t="e">
        <f>YEAR(Tabela1[[#This Row],[Data  Vencto.]])</f>
        <v>#VALUE!</v>
      </c>
    </row>
    <row r="782" spans="7:14" x14ac:dyDescent="0.25">
      <c r="G782" s="86"/>
      <c r="H782" s="86"/>
      <c r="I782" s="58"/>
      <c r="J782" s="81"/>
      <c r="K782" s="59" t="e">
        <f>MONTH(Tabela1[[#This Row],[Data Emissão]])</f>
        <v>#VALUE!</v>
      </c>
      <c r="L782" s="59" t="e">
        <f>YEAR(Tabela1[[#This Row],[Data Emissão]])</f>
        <v>#VALUE!</v>
      </c>
      <c r="M782" s="59" t="e">
        <f>MONTH(Tabela1[[#This Row],[Data  Vencto.]])</f>
        <v>#VALUE!</v>
      </c>
      <c r="N782" s="60" t="e">
        <f>YEAR(Tabela1[[#This Row],[Data  Vencto.]])</f>
        <v>#VALUE!</v>
      </c>
    </row>
    <row r="783" spans="7:14" x14ac:dyDescent="0.25">
      <c r="G783" s="86"/>
      <c r="H783" s="86"/>
      <c r="I783" s="58"/>
      <c r="J783" s="81"/>
      <c r="K783" s="59" t="e">
        <f>MONTH(Tabela1[[#This Row],[Data Emissão]])</f>
        <v>#VALUE!</v>
      </c>
      <c r="L783" s="59" t="e">
        <f>YEAR(Tabela1[[#This Row],[Data Emissão]])</f>
        <v>#VALUE!</v>
      </c>
      <c r="M783" s="59" t="e">
        <f>MONTH(Tabela1[[#This Row],[Data  Vencto.]])</f>
        <v>#VALUE!</v>
      </c>
      <c r="N783" s="60" t="e">
        <f>YEAR(Tabela1[[#This Row],[Data  Vencto.]])</f>
        <v>#VALUE!</v>
      </c>
    </row>
    <row r="784" spans="7:14" x14ac:dyDescent="0.25">
      <c r="G784" s="86"/>
      <c r="H784" s="86"/>
      <c r="I784" s="58"/>
      <c r="J784" s="81"/>
      <c r="K784" s="59" t="e">
        <f>MONTH(Tabela1[[#This Row],[Data Emissão]])</f>
        <v>#VALUE!</v>
      </c>
      <c r="L784" s="59" t="e">
        <f>YEAR(Tabela1[[#This Row],[Data Emissão]])</f>
        <v>#VALUE!</v>
      </c>
      <c r="M784" s="59" t="e">
        <f>MONTH(Tabela1[[#This Row],[Data  Vencto.]])</f>
        <v>#VALUE!</v>
      </c>
      <c r="N784" s="60" t="e">
        <f>YEAR(Tabela1[[#This Row],[Data  Vencto.]])</f>
        <v>#VALUE!</v>
      </c>
    </row>
    <row r="785" spans="7:14" x14ac:dyDescent="0.25">
      <c r="G785" s="86"/>
      <c r="H785" s="86"/>
      <c r="I785" s="58"/>
      <c r="J785" s="81"/>
      <c r="K785" s="59" t="e">
        <f>MONTH(Tabela1[[#This Row],[Data Emissão]])</f>
        <v>#VALUE!</v>
      </c>
      <c r="L785" s="59" t="e">
        <f>YEAR(Tabela1[[#This Row],[Data Emissão]])</f>
        <v>#VALUE!</v>
      </c>
      <c r="M785" s="59" t="e">
        <f>MONTH(Tabela1[[#This Row],[Data  Vencto.]])</f>
        <v>#VALUE!</v>
      </c>
      <c r="N785" s="60" t="e">
        <f>YEAR(Tabela1[[#This Row],[Data  Vencto.]])</f>
        <v>#VALUE!</v>
      </c>
    </row>
    <row r="786" spans="7:14" x14ac:dyDescent="0.25">
      <c r="G786" s="86"/>
      <c r="H786" s="86"/>
      <c r="I786" s="58"/>
      <c r="J786" s="81"/>
      <c r="K786" s="59" t="e">
        <f>MONTH(Tabela1[[#This Row],[Data Emissão]])</f>
        <v>#VALUE!</v>
      </c>
      <c r="L786" s="59" t="e">
        <f>YEAR(Tabela1[[#This Row],[Data Emissão]])</f>
        <v>#VALUE!</v>
      </c>
      <c r="M786" s="59" t="e">
        <f>MONTH(Tabela1[[#This Row],[Data  Vencto.]])</f>
        <v>#VALUE!</v>
      </c>
      <c r="N786" s="60" t="e">
        <f>YEAR(Tabela1[[#This Row],[Data  Vencto.]])</f>
        <v>#VALUE!</v>
      </c>
    </row>
    <row r="787" spans="7:14" x14ac:dyDescent="0.25">
      <c r="G787" s="86"/>
      <c r="H787" s="86"/>
      <c r="I787" s="58"/>
      <c r="J787" s="81"/>
      <c r="K787" s="59" t="e">
        <f>MONTH(Tabela1[[#This Row],[Data Emissão]])</f>
        <v>#VALUE!</v>
      </c>
      <c r="L787" s="59" t="e">
        <f>YEAR(Tabela1[[#This Row],[Data Emissão]])</f>
        <v>#VALUE!</v>
      </c>
      <c r="M787" s="59" t="e">
        <f>MONTH(Tabela1[[#This Row],[Data  Vencto.]])</f>
        <v>#VALUE!</v>
      </c>
      <c r="N787" s="60" t="e">
        <f>YEAR(Tabela1[[#This Row],[Data  Vencto.]])</f>
        <v>#VALUE!</v>
      </c>
    </row>
    <row r="788" spans="7:14" x14ac:dyDescent="0.25">
      <c r="G788" s="86"/>
      <c r="H788" s="86"/>
      <c r="I788" s="58"/>
      <c r="J788" s="81"/>
      <c r="K788" s="59" t="e">
        <f>MONTH(Tabela1[[#This Row],[Data Emissão]])</f>
        <v>#VALUE!</v>
      </c>
      <c r="L788" s="59" t="e">
        <f>YEAR(Tabela1[[#This Row],[Data Emissão]])</f>
        <v>#VALUE!</v>
      </c>
      <c r="M788" s="59" t="e">
        <f>MONTH(Tabela1[[#This Row],[Data  Vencto.]])</f>
        <v>#VALUE!</v>
      </c>
      <c r="N788" s="60" t="e">
        <f>YEAR(Tabela1[[#This Row],[Data  Vencto.]])</f>
        <v>#VALUE!</v>
      </c>
    </row>
    <row r="789" spans="7:14" x14ac:dyDescent="0.25">
      <c r="G789" s="86"/>
      <c r="H789" s="86"/>
      <c r="I789" s="58"/>
      <c r="J789" s="81"/>
      <c r="K789" s="59" t="e">
        <f>MONTH(Tabela1[[#This Row],[Data Emissão]])</f>
        <v>#VALUE!</v>
      </c>
      <c r="L789" s="59" t="e">
        <f>YEAR(Tabela1[[#This Row],[Data Emissão]])</f>
        <v>#VALUE!</v>
      </c>
      <c r="M789" s="59" t="e">
        <f>MONTH(Tabela1[[#This Row],[Data  Vencto.]])</f>
        <v>#VALUE!</v>
      </c>
      <c r="N789" s="60" t="e">
        <f>YEAR(Tabela1[[#This Row],[Data  Vencto.]])</f>
        <v>#VALUE!</v>
      </c>
    </row>
    <row r="790" spans="7:14" x14ac:dyDescent="0.25">
      <c r="G790" s="86"/>
      <c r="H790" s="86"/>
      <c r="I790" s="58"/>
      <c r="J790" s="81"/>
      <c r="K790" s="59" t="e">
        <f>MONTH(Tabela1[[#This Row],[Data Emissão]])</f>
        <v>#VALUE!</v>
      </c>
      <c r="L790" s="59" t="e">
        <f>YEAR(Tabela1[[#This Row],[Data Emissão]])</f>
        <v>#VALUE!</v>
      </c>
      <c r="M790" s="59" t="e">
        <f>MONTH(Tabela1[[#This Row],[Data  Vencto.]])</f>
        <v>#VALUE!</v>
      </c>
      <c r="N790" s="60" t="e">
        <f>YEAR(Tabela1[[#This Row],[Data  Vencto.]])</f>
        <v>#VALUE!</v>
      </c>
    </row>
    <row r="791" spans="7:14" x14ac:dyDescent="0.25">
      <c r="G791" s="86"/>
      <c r="H791" s="86"/>
      <c r="I791" s="58"/>
      <c r="J791" s="81"/>
      <c r="K791" s="59" t="e">
        <f>MONTH(Tabela1[[#This Row],[Data Emissão]])</f>
        <v>#VALUE!</v>
      </c>
      <c r="L791" s="59" t="e">
        <f>YEAR(Tabela1[[#This Row],[Data Emissão]])</f>
        <v>#VALUE!</v>
      </c>
      <c r="M791" s="59" t="e">
        <f>MONTH(Tabela1[[#This Row],[Data  Vencto.]])</f>
        <v>#VALUE!</v>
      </c>
      <c r="N791" s="60" t="e">
        <f>YEAR(Tabela1[[#This Row],[Data  Vencto.]])</f>
        <v>#VALUE!</v>
      </c>
    </row>
    <row r="792" spans="7:14" x14ac:dyDescent="0.25">
      <c r="G792" s="86"/>
      <c r="H792" s="86"/>
      <c r="I792" s="58"/>
      <c r="J792" s="81"/>
      <c r="K792" s="59" t="e">
        <f>MONTH(Tabela1[[#This Row],[Data Emissão]])</f>
        <v>#VALUE!</v>
      </c>
      <c r="L792" s="59" t="e">
        <f>YEAR(Tabela1[[#This Row],[Data Emissão]])</f>
        <v>#VALUE!</v>
      </c>
      <c r="M792" s="59" t="e">
        <f>MONTH(Tabela1[[#This Row],[Data  Vencto.]])</f>
        <v>#VALUE!</v>
      </c>
      <c r="N792" s="60" t="e">
        <f>YEAR(Tabela1[[#This Row],[Data  Vencto.]])</f>
        <v>#VALUE!</v>
      </c>
    </row>
    <row r="793" spans="7:14" x14ac:dyDescent="0.25">
      <c r="G793" s="86"/>
      <c r="H793" s="86"/>
      <c r="I793" s="58"/>
      <c r="J793" s="81"/>
      <c r="K793" s="59" t="e">
        <f>MONTH(Tabela1[[#This Row],[Data Emissão]])</f>
        <v>#VALUE!</v>
      </c>
      <c r="L793" s="59" t="e">
        <f>YEAR(Tabela1[[#This Row],[Data Emissão]])</f>
        <v>#VALUE!</v>
      </c>
      <c r="M793" s="59" t="e">
        <f>MONTH(Tabela1[[#This Row],[Data  Vencto.]])</f>
        <v>#VALUE!</v>
      </c>
      <c r="N793" s="60" t="e">
        <f>YEAR(Tabela1[[#This Row],[Data  Vencto.]])</f>
        <v>#VALUE!</v>
      </c>
    </row>
    <row r="794" spans="7:14" x14ac:dyDescent="0.25">
      <c r="G794" s="86"/>
      <c r="H794" s="86"/>
      <c r="I794" s="58"/>
      <c r="J794" s="81"/>
      <c r="K794" s="59" t="e">
        <f>MONTH(Tabela1[[#This Row],[Data Emissão]])</f>
        <v>#VALUE!</v>
      </c>
      <c r="L794" s="59" t="e">
        <f>YEAR(Tabela1[[#This Row],[Data Emissão]])</f>
        <v>#VALUE!</v>
      </c>
      <c r="M794" s="59" t="e">
        <f>MONTH(Tabela1[[#This Row],[Data  Vencto.]])</f>
        <v>#VALUE!</v>
      </c>
      <c r="N794" s="60" t="e">
        <f>YEAR(Tabela1[[#This Row],[Data  Vencto.]])</f>
        <v>#VALUE!</v>
      </c>
    </row>
    <row r="795" spans="7:14" x14ac:dyDescent="0.25">
      <c r="G795" s="86"/>
      <c r="H795" s="86"/>
      <c r="I795" s="58"/>
      <c r="J795" s="81"/>
      <c r="K795" s="59" t="e">
        <f>MONTH(Tabela1[[#This Row],[Data Emissão]])</f>
        <v>#VALUE!</v>
      </c>
      <c r="L795" s="59" t="e">
        <f>YEAR(Tabela1[[#This Row],[Data Emissão]])</f>
        <v>#VALUE!</v>
      </c>
      <c r="M795" s="59" t="e">
        <f>MONTH(Tabela1[[#This Row],[Data  Vencto.]])</f>
        <v>#VALUE!</v>
      </c>
      <c r="N795" s="60" t="e">
        <f>YEAR(Tabela1[[#This Row],[Data  Vencto.]])</f>
        <v>#VALUE!</v>
      </c>
    </row>
    <row r="796" spans="7:14" x14ac:dyDescent="0.25">
      <c r="G796" s="86"/>
      <c r="H796" s="86"/>
      <c r="I796" s="58"/>
      <c r="J796" s="81"/>
      <c r="K796" s="59" t="e">
        <f>MONTH(Tabela1[[#This Row],[Data Emissão]])</f>
        <v>#VALUE!</v>
      </c>
      <c r="L796" s="59" t="e">
        <f>YEAR(Tabela1[[#This Row],[Data Emissão]])</f>
        <v>#VALUE!</v>
      </c>
      <c r="M796" s="59" t="e">
        <f>MONTH(Tabela1[[#This Row],[Data  Vencto.]])</f>
        <v>#VALUE!</v>
      </c>
      <c r="N796" s="60" t="e">
        <f>YEAR(Tabela1[[#This Row],[Data  Vencto.]])</f>
        <v>#VALUE!</v>
      </c>
    </row>
    <row r="797" spans="7:14" x14ac:dyDescent="0.25">
      <c r="G797" s="86"/>
      <c r="H797" s="86"/>
      <c r="I797" s="58"/>
      <c r="J797" s="81"/>
      <c r="K797" s="59" t="e">
        <f>MONTH(Tabela1[[#This Row],[Data Emissão]])</f>
        <v>#VALUE!</v>
      </c>
      <c r="L797" s="59" t="e">
        <f>YEAR(Tabela1[[#This Row],[Data Emissão]])</f>
        <v>#VALUE!</v>
      </c>
      <c r="M797" s="59" t="e">
        <f>MONTH(Tabela1[[#This Row],[Data  Vencto.]])</f>
        <v>#VALUE!</v>
      </c>
      <c r="N797" s="60" t="e">
        <f>YEAR(Tabela1[[#This Row],[Data  Vencto.]])</f>
        <v>#VALUE!</v>
      </c>
    </row>
    <row r="798" spans="7:14" x14ac:dyDescent="0.25">
      <c r="G798" s="86"/>
      <c r="H798" s="86"/>
      <c r="I798" s="58"/>
      <c r="J798" s="81"/>
      <c r="K798" s="59" t="e">
        <f>MONTH(Tabela1[[#This Row],[Data Emissão]])</f>
        <v>#VALUE!</v>
      </c>
      <c r="L798" s="59" t="e">
        <f>YEAR(Tabela1[[#This Row],[Data Emissão]])</f>
        <v>#VALUE!</v>
      </c>
      <c r="M798" s="59" t="e">
        <f>MONTH(Tabela1[[#This Row],[Data  Vencto.]])</f>
        <v>#VALUE!</v>
      </c>
      <c r="N798" s="60" t="e">
        <f>YEAR(Tabela1[[#This Row],[Data  Vencto.]])</f>
        <v>#VALUE!</v>
      </c>
    </row>
    <row r="799" spans="7:14" x14ac:dyDescent="0.25">
      <c r="G799" s="86"/>
      <c r="H799" s="86"/>
      <c r="I799" s="58"/>
      <c r="J799" s="81"/>
      <c r="K799" s="59" t="e">
        <f>MONTH(Tabela1[[#This Row],[Data Emissão]])</f>
        <v>#VALUE!</v>
      </c>
      <c r="L799" s="59" t="e">
        <f>YEAR(Tabela1[[#This Row],[Data Emissão]])</f>
        <v>#VALUE!</v>
      </c>
      <c r="M799" s="59" t="e">
        <f>MONTH(Tabela1[[#This Row],[Data  Vencto.]])</f>
        <v>#VALUE!</v>
      </c>
      <c r="N799" s="60" t="e">
        <f>YEAR(Tabela1[[#This Row],[Data  Vencto.]])</f>
        <v>#VALUE!</v>
      </c>
    </row>
    <row r="800" spans="7:14" x14ac:dyDescent="0.25">
      <c r="G800" s="86"/>
      <c r="H800" s="86"/>
      <c r="I800" s="58"/>
      <c r="J800" s="81"/>
      <c r="K800" s="59" t="e">
        <f>MONTH(Tabela1[[#This Row],[Data Emissão]])</f>
        <v>#VALUE!</v>
      </c>
      <c r="L800" s="59" t="e">
        <f>YEAR(Tabela1[[#This Row],[Data Emissão]])</f>
        <v>#VALUE!</v>
      </c>
      <c r="M800" s="59" t="e">
        <f>MONTH(Tabela1[[#This Row],[Data  Vencto.]])</f>
        <v>#VALUE!</v>
      </c>
      <c r="N800" s="60" t="e">
        <f>YEAR(Tabela1[[#This Row],[Data  Vencto.]])</f>
        <v>#VALUE!</v>
      </c>
    </row>
    <row r="801" spans="7:14" x14ac:dyDescent="0.25">
      <c r="G801" s="86"/>
      <c r="H801" s="86"/>
      <c r="I801" s="58"/>
      <c r="J801" s="81"/>
      <c r="K801" s="59" t="e">
        <f>MONTH(Tabela1[[#This Row],[Data Emissão]])</f>
        <v>#VALUE!</v>
      </c>
      <c r="L801" s="59" t="e">
        <f>YEAR(Tabela1[[#This Row],[Data Emissão]])</f>
        <v>#VALUE!</v>
      </c>
      <c r="M801" s="59" t="e">
        <f>MONTH(Tabela1[[#This Row],[Data  Vencto.]])</f>
        <v>#VALUE!</v>
      </c>
      <c r="N801" s="60" t="e">
        <f>YEAR(Tabela1[[#This Row],[Data  Vencto.]])</f>
        <v>#VALUE!</v>
      </c>
    </row>
    <row r="802" spans="7:14" x14ac:dyDescent="0.25">
      <c r="G802" s="86"/>
      <c r="H802" s="86"/>
      <c r="I802" s="58"/>
      <c r="J802" s="81"/>
      <c r="K802" s="59" t="e">
        <f>MONTH(Tabela1[[#This Row],[Data Emissão]])</f>
        <v>#VALUE!</v>
      </c>
      <c r="L802" s="59" t="e">
        <f>YEAR(Tabela1[[#This Row],[Data Emissão]])</f>
        <v>#VALUE!</v>
      </c>
      <c r="M802" s="59" t="e">
        <f>MONTH(Tabela1[[#This Row],[Data  Vencto.]])</f>
        <v>#VALUE!</v>
      </c>
      <c r="N802" s="60" t="e">
        <f>YEAR(Tabela1[[#This Row],[Data  Vencto.]])</f>
        <v>#VALUE!</v>
      </c>
    </row>
    <row r="803" spans="7:14" x14ac:dyDescent="0.25">
      <c r="G803" s="86"/>
      <c r="H803" s="86"/>
      <c r="I803" s="58"/>
      <c r="J803" s="81"/>
      <c r="K803" s="59" t="e">
        <f>MONTH(Tabela1[[#This Row],[Data Emissão]])</f>
        <v>#VALUE!</v>
      </c>
      <c r="L803" s="59" t="e">
        <f>YEAR(Tabela1[[#This Row],[Data Emissão]])</f>
        <v>#VALUE!</v>
      </c>
      <c r="M803" s="59" t="e">
        <f>MONTH(Tabela1[[#This Row],[Data  Vencto.]])</f>
        <v>#VALUE!</v>
      </c>
      <c r="N803" s="60" t="e">
        <f>YEAR(Tabela1[[#This Row],[Data  Vencto.]])</f>
        <v>#VALUE!</v>
      </c>
    </row>
    <row r="804" spans="7:14" x14ac:dyDescent="0.25">
      <c r="G804" s="86"/>
      <c r="H804" s="86"/>
      <c r="I804" s="58"/>
      <c r="J804" s="81"/>
      <c r="K804" s="59" t="e">
        <f>MONTH(Tabela1[[#This Row],[Data Emissão]])</f>
        <v>#VALUE!</v>
      </c>
      <c r="L804" s="59" t="e">
        <f>YEAR(Tabela1[[#This Row],[Data Emissão]])</f>
        <v>#VALUE!</v>
      </c>
      <c r="M804" s="59" t="e">
        <f>MONTH(Tabela1[[#This Row],[Data  Vencto.]])</f>
        <v>#VALUE!</v>
      </c>
      <c r="N804" s="60" t="e">
        <f>YEAR(Tabela1[[#This Row],[Data  Vencto.]])</f>
        <v>#VALUE!</v>
      </c>
    </row>
    <row r="805" spans="7:14" x14ac:dyDescent="0.25">
      <c r="G805" s="86"/>
      <c r="H805" s="86"/>
      <c r="I805" s="58"/>
      <c r="J805" s="81"/>
      <c r="K805" s="59" t="e">
        <f>MONTH(Tabela1[[#This Row],[Data Emissão]])</f>
        <v>#VALUE!</v>
      </c>
      <c r="L805" s="59" t="e">
        <f>YEAR(Tabela1[[#This Row],[Data Emissão]])</f>
        <v>#VALUE!</v>
      </c>
      <c r="M805" s="59" t="e">
        <f>MONTH(Tabela1[[#This Row],[Data  Vencto.]])</f>
        <v>#VALUE!</v>
      </c>
      <c r="N805" s="60" t="e">
        <f>YEAR(Tabela1[[#This Row],[Data  Vencto.]])</f>
        <v>#VALUE!</v>
      </c>
    </row>
    <row r="806" spans="7:14" x14ac:dyDescent="0.25">
      <c r="G806" s="86"/>
      <c r="H806" s="86"/>
      <c r="I806" s="58"/>
      <c r="J806" s="81"/>
      <c r="K806" s="59" t="e">
        <f>MONTH(Tabela1[[#This Row],[Data Emissão]])</f>
        <v>#VALUE!</v>
      </c>
      <c r="L806" s="59" t="e">
        <f>YEAR(Tabela1[[#This Row],[Data Emissão]])</f>
        <v>#VALUE!</v>
      </c>
      <c r="M806" s="59" t="e">
        <f>MONTH(Tabela1[[#This Row],[Data  Vencto.]])</f>
        <v>#VALUE!</v>
      </c>
      <c r="N806" s="60" t="e">
        <f>YEAR(Tabela1[[#This Row],[Data  Vencto.]])</f>
        <v>#VALUE!</v>
      </c>
    </row>
    <row r="807" spans="7:14" x14ac:dyDescent="0.25">
      <c r="G807" s="86"/>
      <c r="H807" s="86"/>
      <c r="I807" s="58"/>
      <c r="J807" s="81"/>
      <c r="K807" s="59" t="e">
        <f>MONTH(Tabela1[[#This Row],[Data Emissão]])</f>
        <v>#VALUE!</v>
      </c>
      <c r="L807" s="59" t="e">
        <f>YEAR(Tabela1[[#This Row],[Data Emissão]])</f>
        <v>#VALUE!</v>
      </c>
      <c r="M807" s="59" t="e">
        <f>MONTH(Tabela1[[#This Row],[Data  Vencto.]])</f>
        <v>#VALUE!</v>
      </c>
      <c r="N807" s="60" t="e">
        <f>YEAR(Tabela1[[#This Row],[Data  Vencto.]])</f>
        <v>#VALUE!</v>
      </c>
    </row>
    <row r="808" spans="7:14" x14ac:dyDescent="0.25">
      <c r="G808" s="86"/>
      <c r="H808" s="86"/>
      <c r="I808" s="58"/>
      <c r="J808" s="81"/>
      <c r="K808" s="59" t="e">
        <f>MONTH(Tabela1[[#This Row],[Data Emissão]])</f>
        <v>#VALUE!</v>
      </c>
      <c r="L808" s="59" t="e">
        <f>YEAR(Tabela1[[#This Row],[Data Emissão]])</f>
        <v>#VALUE!</v>
      </c>
      <c r="M808" s="59" t="e">
        <f>MONTH(Tabela1[[#This Row],[Data  Vencto.]])</f>
        <v>#VALUE!</v>
      </c>
      <c r="N808" s="60" t="e">
        <f>YEAR(Tabela1[[#This Row],[Data  Vencto.]])</f>
        <v>#VALUE!</v>
      </c>
    </row>
    <row r="809" spans="7:14" x14ac:dyDescent="0.25">
      <c r="G809" s="86"/>
      <c r="H809" s="86"/>
      <c r="I809" s="58"/>
      <c r="J809" s="81"/>
      <c r="K809" s="59" t="e">
        <f>MONTH(Tabela1[[#This Row],[Data Emissão]])</f>
        <v>#VALUE!</v>
      </c>
      <c r="L809" s="59" t="e">
        <f>YEAR(Tabela1[[#This Row],[Data Emissão]])</f>
        <v>#VALUE!</v>
      </c>
      <c r="M809" s="59" t="e">
        <f>MONTH(Tabela1[[#This Row],[Data  Vencto.]])</f>
        <v>#VALUE!</v>
      </c>
      <c r="N809" s="60" t="e">
        <f>YEAR(Tabela1[[#This Row],[Data  Vencto.]])</f>
        <v>#VALUE!</v>
      </c>
    </row>
    <row r="810" spans="7:14" x14ac:dyDescent="0.25">
      <c r="G810" s="86"/>
      <c r="H810" s="86"/>
      <c r="I810" s="58"/>
      <c r="J810" s="81"/>
      <c r="K810" s="59" t="e">
        <f>MONTH(Tabela1[[#This Row],[Data Emissão]])</f>
        <v>#VALUE!</v>
      </c>
      <c r="L810" s="59" t="e">
        <f>YEAR(Tabela1[[#This Row],[Data Emissão]])</f>
        <v>#VALUE!</v>
      </c>
      <c r="M810" s="59" t="e">
        <f>MONTH(Tabela1[[#This Row],[Data  Vencto.]])</f>
        <v>#VALUE!</v>
      </c>
      <c r="N810" s="60" t="e">
        <f>YEAR(Tabela1[[#This Row],[Data  Vencto.]])</f>
        <v>#VALUE!</v>
      </c>
    </row>
    <row r="811" spans="7:14" x14ac:dyDescent="0.25">
      <c r="G811" s="86"/>
      <c r="H811" s="86"/>
      <c r="I811" s="58"/>
      <c r="J811" s="81"/>
      <c r="K811" s="59" t="e">
        <f>MONTH(Tabela1[[#This Row],[Data Emissão]])</f>
        <v>#VALUE!</v>
      </c>
      <c r="L811" s="59" t="e">
        <f>YEAR(Tabela1[[#This Row],[Data Emissão]])</f>
        <v>#VALUE!</v>
      </c>
      <c r="M811" s="59" t="e">
        <f>MONTH(Tabela1[[#This Row],[Data  Vencto.]])</f>
        <v>#VALUE!</v>
      </c>
      <c r="N811" s="60" t="e">
        <f>YEAR(Tabela1[[#This Row],[Data  Vencto.]])</f>
        <v>#VALUE!</v>
      </c>
    </row>
    <row r="812" spans="7:14" x14ac:dyDescent="0.25">
      <c r="G812" s="86"/>
      <c r="H812" s="86"/>
      <c r="I812" s="58"/>
      <c r="J812" s="81"/>
      <c r="K812" s="59" t="e">
        <f>MONTH(Tabela1[[#This Row],[Data Emissão]])</f>
        <v>#VALUE!</v>
      </c>
      <c r="L812" s="59" t="e">
        <f>YEAR(Tabela1[[#This Row],[Data Emissão]])</f>
        <v>#VALUE!</v>
      </c>
      <c r="M812" s="59" t="e">
        <f>MONTH(Tabela1[[#This Row],[Data  Vencto.]])</f>
        <v>#VALUE!</v>
      </c>
      <c r="N812" s="60" t="e">
        <f>YEAR(Tabela1[[#This Row],[Data  Vencto.]])</f>
        <v>#VALUE!</v>
      </c>
    </row>
    <row r="813" spans="7:14" x14ac:dyDescent="0.25">
      <c r="G813" s="86"/>
      <c r="H813" s="86"/>
      <c r="I813" s="58"/>
      <c r="J813" s="81"/>
      <c r="K813" s="59" t="e">
        <f>MONTH(Tabela1[[#This Row],[Data Emissão]])</f>
        <v>#VALUE!</v>
      </c>
      <c r="L813" s="59" t="e">
        <f>YEAR(Tabela1[[#This Row],[Data Emissão]])</f>
        <v>#VALUE!</v>
      </c>
      <c r="M813" s="59" t="e">
        <f>MONTH(Tabela1[[#This Row],[Data  Vencto.]])</f>
        <v>#VALUE!</v>
      </c>
      <c r="N813" s="60" t="e">
        <f>YEAR(Tabela1[[#This Row],[Data  Vencto.]])</f>
        <v>#VALUE!</v>
      </c>
    </row>
    <row r="814" spans="7:14" x14ac:dyDescent="0.25">
      <c r="G814" s="86"/>
      <c r="H814" s="86"/>
      <c r="I814" s="58"/>
      <c r="J814" s="81"/>
      <c r="K814" s="59" t="e">
        <f>MONTH(Tabela1[[#This Row],[Data Emissão]])</f>
        <v>#VALUE!</v>
      </c>
      <c r="L814" s="59" t="e">
        <f>YEAR(Tabela1[[#This Row],[Data Emissão]])</f>
        <v>#VALUE!</v>
      </c>
      <c r="M814" s="59" t="e">
        <f>MONTH(Tabela1[[#This Row],[Data  Vencto.]])</f>
        <v>#VALUE!</v>
      </c>
      <c r="N814" s="60" t="e">
        <f>YEAR(Tabela1[[#This Row],[Data  Vencto.]])</f>
        <v>#VALUE!</v>
      </c>
    </row>
    <row r="815" spans="7:14" x14ac:dyDescent="0.25">
      <c r="G815" s="86"/>
      <c r="H815" s="86"/>
      <c r="I815" s="58"/>
      <c r="J815" s="81"/>
      <c r="K815" s="59" t="e">
        <f>MONTH(Tabela1[[#This Row],[Data Emissão]])</f>
        <v>#VALUE!</v>
      </c>
      <c r="L815" s="59" t="e">
        <f>YEAR(Tabela1[[#This Row],[Data Emissão]])</f>
        <v>#VALUE!</v>
      </c>
      <c r="M815" s="59" t="e">
        <f>MONTH(Tabela1[[#This Row],[Data  Vencto.]])</f>
        <v>#VALUE!</v>
      </c>
      <c r="N815" s="60" t="e">
        <f>YEAR(Tabela1[[#This Row],[Data  Vencto.]])</f>
        <v>#VALUE!</v>
      </c>
    </row>
    <row r="816" spans="7:14" x14ac:dyDescent="0.25">
      <c r="G816" s="86"/>
      <c r="H816" s="86"/>
      <c r="I816" s="58"/>
      <c r="J816" s="81"/>
      <c r="K816" s="59" t="e">
        <f>MONTH(Tabela1[[#This Row],[Data Emissão]])</f>
        <v>#VALUE!</v>
      </c>
      <c r="L816" s="59" t="e">
        <f>YEAR(Tabela1[[#This Row],[Data Emissão]])</f>
        <v>#VALUE!</v>
      </c>
      <c r="M816" s="59" t="e">
        <f>MONTH(Tabela1[[#This Row],[Data  Vencto.]])</f>
        <v>#VALUE!</v>
      </c>
      <c r="N816" s="60" t="e">
        <f>YEAR(Tabela1[[#This Row],[Data  Vencto.]])</f>
        <v>#VALUE!</v>
      </c>
    </row>
    <row r="817" spans="7:14" x14ac:dyDescent="0.25">
      <c r="G817" s="86"/>
      <c r="H817" s="86"/>
      <c r="I817" s="58"/>
      <c r="J817" s="81"/>
      <c r="K817" s="59" t="e">
        <f>MONTH(Tabela1[[#This Row],[Data Emissão]])</f>
        <v>#VALUE!</v>
      </c>
      <c r="L817" s="59" t="e">
        <f>YEAR(Tabela1[[#This Row],[Data Emissão]])</f>
        <v>#VALUE!</v>
      </c>
      <c r="M817" s="59" t="e">
        <f>MONTH(Tabela1[[#This Row],[Data  Vencto.]])</f>
        <v>#VALUE!</v>
      </c>
      <c r="N817" s="60" t="e">
        <f>YEAR(Tabela1[[#This Row],[Data  Vencto.]])</f>
        <v>#VALUE!</v>
      </c>
    </row>
    <row r="818" spans="7:14" x14ac:dyDescent="0.25">
      <c r="G818" s="86"/>
      <c r="H818" s="86"/>
      <c r="I818" s="58"/>
      <c r="J818" s="81"/>
      <c r="K818" s="59" t="e">
        <f>MONTH(Tabela1[[#This Row],[Data Emissão]])</f>
        <v>#VALUE!</v>
      </c>
      <c r="L818" s="59" t="e">
        <f>YEAR(Tabela1[[#This Row],[Data Emissão]])</f>
        <v>#VALUE!</v>
      </c>
      <c r="M818" s="59" t="e">
        <f>MONTH(Tabela1[[#This Row],[Data  Vencto.]])</f>
        <v>#VALUE!</v>
      </c>
      <c r="N818" s="60" t="e">
        <f>YEAR(Tabela1[[#This Row],[Data  Vencto.]])</f>
        <v>#VALUE!</v>
      </c>
    </row>
    <row r="819" spans="7:14" x14ac:dyDescent="0.25">
      <c r="G819" s="86"/>
      <c r="H819" s="86"/>
      <c r="I819" s="58"/>
      <c r="J819" s="81"/>
      <c r="K819" s="59" t="e">
        <f>MONTH(Tabela1[[#This Row],[Data Emissão]])</f>
        <v>#VALUE!</v>
      </c>
      <c r="L819" s="59" t="e">
        <f>YEAR(Tabela1[[#This Row],[Data Emissão]])</f>
        <v>#VALUE!</v>
      </c>
      <c r="M819" s="59" t="e">
        <f>MONTH(Tabela1[[#This Row],[Data  Vencto.]])</f>
        <v>#VALUE!</v>
      </c>
      <c r="N819" s="60" t="e">
        <f>YEAR(Tabela1[[#This Row],[Data  Vencto.]])</f>
        <v>#VALUE!</v>
      </c>
    </row>
    <row r="820" spans="7:14" x14ac:dyDescent="0.25">
      <c r="G820" s="86"/>
      <c r="H820" s="86"/>
      <c r="I820" s="58"/>
      <c r="J820" s="81"/>
      <c r="K820" s="59" t="e">
        <f>MONTH(Tabela1[[#This Row],[Data Emissão]])</f>
        <v>#VALUE!</v>
      </c>
      <c r="L820" s="59" t="e">
        <f>YEAR(Tabela1[[#This Row],[Data Emissão]])</f>
        <v>#VALUE!</v>
      </c>
      <c r="M820" s="59" t="e">
        <f>MONTH(Tabela1[[#This Row],[Data  Vencto.]])</f>
        <v>#VALUE!</v>
      </c>
      <c r="N820" s="60" t="e">
        <f>YEAR(Tabela1[[#This Row],[Data  Vencto.]])</f>
        <v>#VALUE!</v>
      </c>
    </row>
    <row r="821" spans="7:14" x14ac:dyDescent="0.25">
      <c r="G821" s="86"/>
      <c r="H821" s="86"/>
      <c r="I821" s="58"/>
      <c r="J821" s="81"/>
      <c r="K821" s="59" t="e">
        <f>MONTH(Tabela1[[#This Row],[Data Emissão]])</f>
        <v>#VALUE!</v>
      </c>
      <c r="L821" s="59" t="e">
        <f>YEAR(Tabela1[[#This Row],[Data Emissão]])</f>
        <v>#VALUE!</v>
      </c>
      <c r="M821" s="59" t="e">
        <f>MONTH(Tabela1[[#This Row],[Data  Vencto.]])</f>
        <v>#VALUE!</v>
      </c>
      <c r="N821" s="60" t="e">
        <f>YEAR(Tabela1[[#This Row],[Data  Vencto.]])</f>
        <v>#VALUE!</v>
      </c>
    </row>
    <row r="822" spans="7:14" x14ac:dyDescent="0.25">
      <c r="G822" s="86"/>
      <c r="H822" s="86"/>
      <c r="I822" s="58"/>
      <c r="J822" s="81"/>
      <c r="K822" s="59" t="e">
        <f>MONTH(Tabela1[[#This Row],[Data Emissão]])</f>
        <v>#VALUE!</v>
      </c>
      <c r="L822" s="59" t="e">
        <f>YEAR(Tabela1[[#This Row],[Data Emissão]])</f>
        <v>#VALUE!</v>
      </c>
      <c r="M822" s="59" t="e">
        <f>MONTH(Tabela1[[#This Row],[Data  Vencto.]])</f>
        <v>#VALUE!</v>
      </c>
      <c r="N822" s="60" t="e">
        <f>YEAR(Tabela1[[#This Row],[Data  Vencto.]])</f>
        <v>#VALUE!</v>
      </c>
    </row>
    <row r="823" spans="7:14" x14ac:dyDescent="0.25">
      <c r="G823" s="86"/>
      <c r="H823" s="86"/>
      <c r="I823" s="58"/>
      <c r="J823" s="81"/>
      <c r="K823" s="59" t="e">
        <f>MONTH(Tabela1[[#This Row],[Data Emissão]])</f>
        <v>#VALUE!</v>
      </c>
      <c r="L823" s="59" t="e">
        <f>YEAR(Tabela1[[#This Row],[Data Emissão]])</f>
        <v>#VALUE!</v>
      </c>
      <c r="M823" s="59" t="e">
        <f>MONTH(Tabela1[[#This Row],[Data  Vencto.]])</f>
        <v>#VALUE!</v>
      </c>
      <c r="N823" s="60" t="e">
        <f>YEAR(Tabela1[[#This Row],[Data  Vencto.]])</f>
        <v>#VALUE!</v>
      </c>
    </row>
    <row r="824" spans="7:14" x14ac:dyDescent="0.25">
      <c r="G824" s="86"/>
      <c r="H824" s="86"/>
      <c r="I824" s="58"/>
      <c r="J824" s="81"/>
      <c r="K824" s="59" t="e">
        <f>MONTH(Tabela1[[#This Row],[Data Emissão]])</f>
        <v>#VALUE!</v>
      </c>
      <c r="L824" s="59" t="e">
        <f>YEAR(Tabela1[[#This Row],[Data Emissão]])</f>
        <v>#VALUE!</v>
      </c>
      <c r="M824" s="59" t="e">
        <f>MONTH(Tabela1[[#This Row],[Data  Vencto.]])</f>
        <v>#VALUE!</v>
      </c>
      <c r="N824" s="60" t="e">
        <f>YEAR(Tabela1[[#This Row],[Data  Vencto.]])</f>
        <v>#VALUE!</v>
      </c>
    </row>
    <row r="825" spans="7:14" x14ac:dyDescent="0.25">
      <c r="G825" s="86"/>
      <c r="H825" s="86"/>
      <c r="I825" s="58"/>
      <c r="J825" s="81"/>
      <c r="K825" s="59" t="e">
        <f>MONTH(Tabela1[[#This Row],[Data Emissão]])</f>
        <v>#VALUE!</v>
      </c>
      <c r="L825" s="59" t="e">
        <f>YEAR(Tabela1[[#This Row],[Data Emissão]])</f>
        <v>#VALUE!</v>
      </c>
      <c r="M825" s="59" t="e">
        <f>MONTH(Tabela1[[#This Row],[Data  Vencto.]])</f>
        <v>#VALUE!</v>
      </c>
      <c r="N825" s="60" t="e">
        <f>YEAR(Tabela1[[#This Row],[Data  Vencto.]])</f>
        <v>#VALUE!</v>
      </c>
    </row>
    <row r="826" spans="7:14" x14ac:dyDescent="0.25">
      <c r="G826" s="86"/>
      <c r="H826" s="86"/>
      <c r="I826" s="58"/>
      <c r="J826" s="81"/>
      <c r="K826" s="59" t="e">
        <f>MONTH(Tabela1[[#This Row],[Data Emissão]])</f>
        <v>#VALUE!</v>
      </c>
      <c r="L826" s="59" t="e">
        <f>YEAR(Tabela1[[#This Row],[Data Emissão]])</f>
        <v>#VALUE!</v>
      </c>
      <c r="M826" s="59" t="e">
        <f>MONTH(Tabela1[[#This Row],[Data  Vencto.]])</f>
        <v>#VALUE!</v>
      </c>
      <c r="N826" s="60" t="e">
        <f>YEAR(Tabela1[[#This Row],[Data  Vencto.]])</f>
        <v>#VALUE!</v>
      </c>
    </row>
    <row r="827" spans="7:14" x14ac:dyDescent="0.25">
      <c r="G827" s="86"/>
      <c r="H827" s="86"/>
      <c r="I827" s="58"/>
      <c r="J827" s="81"/>
      <c r="K827" s="59" t="e">
        <f>MONTH(Tabela1[[#This Row],[Data Emissão]])</f>
        <v>#VALUE!</v>
      </c>
      <c r="L827" s="59" t="e">
        <f>YEAR(Tabela1[[#This Row],[Data Emissão]])</f>
        <v>#VALUE!</v>
      </c>
      <c r="M827" s="59" t="e">
        <f>MONTH(Tabela1[[#This Row],[Data  Vencto.]])</f>
        <v>#VALUE!</v>
      </c>
      <c r="N827" s="60" t="e">
        <f>YEAR(Tabela1[[#This Row],[Data  Vencto.]])</f>
        <v>#VALUE!</v>
      </c>
    </row>
    <row r="828" spans="7:14" x14ac:dyDescent="0.25">
      <c r="G828" s="86"/>
      <c r="H828" s="86"/>
      <c r="I828" s="58"/>
      <c r="J828" s="81"/>
      <c r="K828" s="59" t="e">
        <f>MONTH(Tabela1[[#This Row],[Data Emissão]])</f>
        <v>#VALUE!</v>
      </c>
      <c r="L828" s="59" t="e">
        <f>YEAR(Tabela1[[#This Row],[Data Emissão]])</f>
        <v>#VALUE!</v>
      </c>
      <c r="M828" s="59" t="e">
        <f>MONTH(Tabela1[[#This Row],[Data  Vencto.]])</f>
        <v>#VALUE!</v>
      </c>
      <c r="N828" s="60" t="e">
        <f>YEAR(Tabela1[[#This Row],[Data  Vencto.]])</f>
        <v>#VALUE!</v>
      </c>
    </row>
    <row r="829" spans="7:14" x14ac:dyDescent="0.25">
      <c r="G829" s="86"/>
      <c r="H829" s="86"/>
      <c r="I829" s="58"/>
      <c r="J829" s="81"/>
      <c r="K829" s="59" t="e">
        <f>MONTH(Tabela1[[#This Row],[Data Emissão]])</f>
        <v>#VALUE!</v>
      </c>
      <c r="L829" s="59" t="e">
        <f>YEAR(Tabela1[[#This Row],[Data Emissão]])</f>
        <v>#VALUE!</v>
      </c>
      <c r="M829" s="59" t="e">
        <f>MONTH(Tabela1[[#This Row],[Data  Vencto.]])</f>
        <v>#VALUE!</v>
      </c>
      <c r="N829" s="60" t="e">
        <f>YEAR(Tabela1[[#This Row],[Data  Vencto.]])</f>
        <v>#VALUE!</v>
      </c>
    </row>
    <row r="830" spans="7:14" x14ac:dyDescent="0.25">
      <c r="G830" s="86"/>
      <c r="H830" s="86"/>
      <c r="I830" s="58"/>
      <c r="J830" s="81"/>
      <c r="K830" s="59" t="e">
        <f>MONTH(Tabela1[[#This Row],[Data Emissão]])</f>
        <v>#VALUE!</v>
      </c>
      <c r="L830" s="59" t="e">
        <f>YEAR(Tabela1[[#This Row],[Data Emissão]])</f>
        <v>#VALUE!</v>
      </c>
      <c r="M830" s="59" t="e">
        <f>MONTH(Tabela1[[#This Row],[Data  Vencto.]])</f>
        <v>#VALUE!</v>
      </c>
      <c r="N830" s="60" t="e">
        <f>YEAR(Tabela1[[#This Row],[Data  Vencto.]])</f>
        <v>#VALUE!</v>
      </c>
    </row>
    <row r="831" spans="7:14" x14ac:dyDescent="0.25">
      <c r="G831" s="86"/>
      <c r="H831" s="86"/>
      <c r="I831" s="58"/>
      <c r="J831" s="81"/>
      <c r="K831" s="59" t="e">
        <f>MONTH(Tabela1[[#This Row],[Data Emissão]])</f>
        <v>#VALUE!</v>
      </c>
      <c r="L831" s="59" t="e">
        <f>YEAR(Tabela1[[#This Row],[Data Emissão]])</f>
        <v>#VALUE!</v>
      </c>
      <c r="M831" s="59" t="e">
        <f>MONTH(Tabela1[[#This Row],[Data  Vencto.]])</f>
        <v>#VALUE!</v>
      </c>
      <c r="N831" s="60" t="e">
        <f>YEAR(Tabela1[[#This Row],[Data  Vencto.]])</f>
        <v>#VALUE!</v>
      </c>
    </row>
    <row r="832" spans="7:14" x14ac:dyDescent="0.25">
      <c r="G832" s="86"/>
      <c r="H832" s="86"/>
      <c r="I832" s="58"/>
      <c r="J832" s="81"/>
      <c r="K832" s="59" t="e">
        <f>MONTH(Tabela1[[#This Row],[Data Emissão]])</f>
        <v>#VALUE!</v>
      </c>
      <c r="L832" s="59" t="e">
        <f>YEAR(Tabela1[[#This Row],[Data Emissão]])</f>
        <v>#VALUE!</v>
      </c>
      <c r="M832" s="59" t="e">
        <f>MONTH(Tabela1[[#This Row],[Data  Vencto.]])</f>
        <v>#VALUE!</v>
      </c>
      <c r="N832" s="60" t="e">
        <f>YEAR(Tabela1[[#This Row],[Data  Vencto.]])</f>
        <v>#VALUE!</v>
      </c>
    </row>
    <row r="833" spans="7:14" x14ac:dyDescent="0.25">
      <c r="G833" s="86"/>
      <c r="H833" s="86"/>
      <c r="I833" s="58"/>
      <c r="J833" s="81"/>
      <c r="K833" s="59" t="e">
        <f>MONTH(Tabela1[[#This Row],[Data Emissão]])</f>
        <v>#VALUE!</v>
      </c>
      <c r="L833" s="59" t="e">
        <f>YEAR(Tabela1[[#This Row],[Data Emissão]])</f>
        <v>#VALUE!</v>
      </c>
      <c r="M833" s="59" t="e">
        <f>MONTH(Tabela1[[#This Row],[Data  Vencto.]])</f>
        <v>#VALUE!</v>
      </c>
      <c r="N833" s="60" t="e">
        <f>YEAR(Tabela1[[#This Row],[Data  Vencto.]])</f>
        <v>#VALUE!</v>
      </c>
    </row>
    <row r="834" spans="7:14" x14ac:dyDescent="0.25">
      <c r="G834" s="86"/>
      <c r="H834" s="86"/>
      <c r="I834" s="58"/>
      <c r="J834" s="81"/>
      <c r="K834" s="59" t="e">
        <f>MONTH(Tabela1[[#This Row],[Data Emissão]])</f>
        <v>#VALUE!</v>
      </c>
      <c r="L834" s="59" t="e">
        <f>YEAR(Tabela1[[#This Row],[Data Emissão]])</f>
        <v>#VALUE!</v>
      </c>
      <c r="M834" s="59" t="e">
        <f>MONTH(Tabela1[[#This Row],[Data  Vencto.]])</f>
        <v>#VALUE!</v>
      </c>
      <c r="N834" s="60" t="e">
        <f>YEAR(Tabela1[[#This Row],[Data  Vencto.]])</f>
        <v>#VALUE!</v>
      </c>
    </row>
    <row r="835" spans="7:14" x14ac:dyDescent="0.25">
      <c r="G835" s="86"/>
      <c r="H835" s="86"/>
      <c r="I835" s="58"/>
      <c r="J835" s="81"/>
      <c r="K835" s="59" t="e">
        <f>MONTH(Tabela1[[#This Row],[Data Emissão]])</f>
        <v>#VALUE!</v>
      </c>
      <c r="L835" s="59" t="e">
        <f>YEAR(Tabela1[[#This Row],[Data Emissão]])</f>
        <v>#VALUE!</v>
      </c>
      <c r="M835" s="59" t="e">
        <f>MONTH(Tabela1[[#This Row],[Data  Vencto.]])</f>
        <v>#VALUE!</v>
      </c>
      <c r="N835" s="60" t="e">
        <f>YEAR(Tabela1[[#This Row],[Data  Vencto.]])</f>
        <v>#VALUE!</v>
      </c>
    </row>
    <row r="836" spans="7:14" x14ac:dyDescent="0.25">
      <c r="G836" s="86"/>
      <c r="H836" s="86"/>
      <c r="I836" s="58"/>
      <c r="J836" s="81"/>
      <c r="K836" s="59" t="e">
        <f>MONTH(Tabela1[[#This Row],[Data Emissão]])</f>
        <v>#VALUE!</v>
      </c>
      <c r="L836" s="59" t="e">
        <f>YEAR(Tabela1[[#This Row],[Data Emissão]])</f>
        <v>#VALUE!</v>
      </c>
      <c r="M836" s="59" t="e">
        <f>MONTH(Tabela1[[#This Row],[Data  Vencto.]])</f>
        <v>#VALUE!</v>
      </c>
      <c r="N836" s="60" t="e">
        <f>YEAR(Tabela1[[#This Row],[Data  Vencto.]])</f>
        <v>#VALUE!</v>
      </c>
    </row>
    <row r="837" spans="7:14" x14ac:dyDescent="0.25">
      <c r="G837" s="86"/>
      <c r="H837" s="86"/>
      <c r="I837" s="58"/>
      <c r="J837" s="81"/>
      <c r="K837" s="59" t="e">
        <f>MONTH(Tabela1[[#This Row],[Data Emissão]])</f>
        <v>#VALUE!</v>
      </c>
      <c r="L837" s="59" t="e">
        <f>YEAR(Tabela1[[#This Row],[Data Emissão]])</f>
        <v>#VALUE!</v>
      </c>
      <c r="M837" s="59" t="e">
        <f>MONTH(Tabela1[[#This Row],[Data  Vencto.]])</f>
        <v>#VALUE!</v>
      </c>
      <c r="N837" s="60" t="e">
        <f>YEAR(Tabela1[[#This Row],[Data  Vencto.]])</f>
        <v>#VALUE!</v>
      </c>
    </row>
    <row r="838" spans="7:14" x14ac:dyDescent="0.25">
      <c r="G838" s="86"/>
      <c r="H838" s="86"/>
      <c r="I838" s="58"/>
      <c r="J838" s="81"/>
      <c r="K838" s="59" t="e">
        <f>MONTH(Tabela1[[#This Row],[Data Emissão]])</f>
        <v>#VALUE!</v>
      </c>
      <c r="L838" s="59" t="e">
        <f>YEAR(Tabela1[[#This Row],[Data Emissão]])</f>
        <v>#VALUE!</v>
      </c>
      <c r="M838" s="59" t="e">
        <f>MONTH(Tabela1[[#This Row],[Data  Vencto.]])</f>
        <v>#VALUE!</v>
      </c>
      <c r="N838" s="60" t="e">
        <f>YEAR(Tabela1[[#This Row],[Data  Vencto.]])</f>
        <v>#VALUE!</v>
      </c>
    </row>
    <row r="839" spans="7:14" x14ac:dyDescent="0.25">
      <c r="G839" s="86"/>
      <c r="H839" s="86"/>
      <c r="I839" s="58"/>
      <c r="J839" s="81"/>
      <c r="K839" s="59" t="e">
        <f>MONTH(Tabela1[[#This Row],[Data Emissão]])</f>
        <v>#VALUE!</v>
      </c>
      <c r="L839" s="59" t="e">
        <f>YEAR(Tabela1[[#This Row],[Data Emissão]])</f>
        <v>#VALUE!</v>
      </c>
      <c r="M839" s="59" t="e">
        <f>MONTH(Tabela1[[#This Row],[Data  Vencto.]])</f>
        <v>#VALUE!</v>
      </c>
      <c r="N839" s="60" t="e">
        <f>YEAR(Tabela1[[#This Row],[Data  Vencto.]])</f>
        <v>#VALUE!</v>
      </c>
    </row>
    <row r="840" spans="7:14" x14ac:dyDescent="0.25">
      <c r="G840" s="86"/>
      <c r="H840" s="86"/>
      <c r="I840" s="58"/>
      <c r="J840" s="81"/>
      <c r="K840" s="59" t="e">
        <f>MONTH(Tabela1[[#This Row],[Data Emissão]])</f>
        <v>#VALUE!</v>
      </c>
      <c r="L840" s="59" t="e">
        <f>YEAR(Tabela1[[#This Row],[Data Emissão]])</f>
        <v>#VALUE!</v>
      </c>
      <c r="M840" s="59" t="e">
        <f>MONTH(Tabela1[[#This Row],[Data  Vencto.]])</f>
        <v>#VALUE!</v>
      </c>
      <c r="N840" s="60" t="e">
        <f>YEAR(Tabela1[[#This Row],[Data  Vencto.]])</f>
        <v>#VALUE!</v>
      </c>
    </row>
    <row r="841" spans="7:14" x14ac:dyDescent="0.25">
      <c r="G841" s="86"/>
      <c r="H841" s="86"/>
      <c r="I841" s="58"/>
      <c r="J841" s="81"/>
      <c r="K841" s="59" t="e">
        <f>MONTH(Tabela1[[#This Row],[Data Emissão]])</f>
        <v>#VALUE!</v>
      </c>
      <c r="L841" s="59" t="e">
        <f>YEAR(Tabela1[[#This Row],[Data Emissão]])</f>
        <v>#VALUE!</v>
      </c>
      <c r="M841" s="59" t="e">
        <f>MONTH(Tabela1[[#This Row],[Data  Vencto.]])</f>
        <v>#VALUE!</v>
      </c>
      <c r="N841" s="60" t="e">
        <f>YEAR(Tabela1[[#This Row],[Data  Vencto.]])</f>
        <v>#VALUE!</v>
      </c>
    </row>
    <row r="842" spans="7:14" x14ac:dyDescent="0.25">
      <c r="G842" s="86"/>
      <c r="H842" s="86"/>
      <c r="I842" s="58"/>
      <c r="J842" s="81"/>
      <c r="K842" s="59" t="e">
        <f>MONTH(Tabela1[[#This Row],[Data Emissão]])</f>
        <v>#VALUE!</v>
      </c>
      <c r="L842" s="59" t="e">
        <f>YEAR(Tabela1[[#This Row],[Data Emissão]])</f>
        <v>#VALUE!</v>
      </c>
      <c r="M842" s="59" t="e">
        <f>MONTH(Tabela1[[#This Row],[Data  Vencto.]])</f>
        <v>#VALUE!</v>
      </c>
      <c r="N842" s="60" t="e">
        <f>YEAR(Tabela1[[#This Row],[Data  Vencto.]])</f>
        <v>#VALUE!</v>
      </c>
    </row>
    <row r="843" spans="7:14" x14ac:dyDescent="0.25">
      <c r="G843" s="86"/>
      <c r="H843" s="86"/>
      <c r="I843" s="58"/>
      <c r="J843" s="81"/>
      <c r="K843" s="59" t="e">
        <f>MONTH(Tabela1[[#This Row],[Data Emissão]])</f>
        <v>#VALUE!</v>
      </c>
      <c r="L843" s="59" t="e">
        <f>YEAR(Tabela1[[#This Row],[Data Emissão]])</f>
        <v>#VALUE!</v>
      </c>
      <c r="M843" s="59" t="e">
        <f>MONTH(Tabela1[[#This Row],[Data  Vencto.]])</f>
        <v>#VALUE!</v>
      </c>
      <c r="N843" s="60" t="e">
        <f>YEAR(Tabela1[[#This Row],[Data  Vencto.]])</f>
        <v>#VALUE!</v>
      </c>
    </row>
    <row r="844" spans="7:14" x14ac:dyDescent="0.25">
      <c r="G844" s="86"/>
      <c r="H844" s="86"/>
      <c r="I844" s="58"/>
      <c r="J844" s="81"/>
      <c r="K844" s="59" t="e">
        <f>MONTH(Tabela1[[#This Row],[Data Emissão]])</f>
        <v>#VALUE!</v>
      </c>
      <c r="L844" s="59" t="e">
        <f>YEAR(Tabela1[[#This Row],[Data Emissão]])</f>
        <v>#VALUE!</v>
      </c>
      <c r="M844" s="59" t="e">
        <f>MONTH(Tabela1[[#This Row],[Data  Vencto.]])</f>
        <v>#VALUE!</v>
      </c>
      <c r="N844" s="60" t="e">
        <f>YEAR(Tabela1[[#This Row],[Data  Vencto.]])</f>
        <v>#VALUE!</v>
      </c>
    </row>
    <row r="845" spans="7:14" x14ac:dyDescent="0.25">
      <c r="G845" s="86"/>
      <c r="H845" s="86"/>
      <c r="I845" s="58"/>
      <c r="J845" s="81"/>
      <c r="K845" s="59" t="e">
        <f>MONTH(Tabela1[[#This Row],[Data Emissão]])</f>
        <v>#VALUE!</v>
      </c>
      <c r="L845" s="59" t="e">
        <f>YEAR(Tabela1[[#This Row],[Data Emissão]])</f>
        <v>#VALUE!</v>
      </c>
      <c r="M845" s="59" t="e">
        <f>MONTH(Tabela1[[#This Row],[Data  Vencto.]])</f>
        <v>#VALUE!</v>
      </c>
      <c r="N845" s="60" t="e">
        <f>YEAR(Tabela1[[#This Row],[Data  Vencto.]])</f>
        <v>#VALUE!</v>
      </c>
    </row>
    <row r="846" spans="7:14" x14ac:dyDescent="0.25">
      <c r="G846" s="86"/>
      <c r="H846" s="86"/>
      <c r="I846" s="58"/>
      <c r="J846" s="81"/>
      <c r="K846" s="59" t="e">
        <f>MONTH(Tabela1[[#This Row],[Data Emissão]])</f>
        <v>#VALUE!</v>
      </c>
      <c r="L846" s="59" t="e">
        <f>YEAR(Tabela1[[#This Row],[Data Emissão]])</f>
        <v>#VALUE!</v>
      </c>
      <c r="M846" s="59" t="e">
        <f>MONTH(Tabela1[[#This Row],[Data  Vencto.]])</f>
        <v>#VALUE!</v>
      </c>
      <c r="N846" s="60" t="e">
        <f>YEAR(Tabela1[[#This Row],[Data  Vencto.]])</f>
        <v>#VALUE!</v>
      </c>
    </row>
    <row r="847" spans="7:14" x14ac:dyDescent="0.25">
      <c r="G847" s="86"/>
      <c r="H847" s="86"/>
      <c r="I847" s="58"/>
      <c r="J847" s="81"/>
      <c r="K847" s="59" t="e">
        <f>MONTH(Tabela1[[#This Row],[Data Emissão]])</f>
        <v>#VALUE!</v>
      </c>
      <c r="L847" s="59" t="e">
        <f>YEAR(Tabela1[[#This Row],[Data Emissão]])</f>
        <v>#VALUE!</v>
      </c>
      <c r="M847" s="59" t="e">
        <f>MONTH(Tabela1[[#This Row],[Data  Vencto.]])</f>
        <v>#VALUE!</v>
      </c>
      <c r="N847" s="60" t="e">
        <f>YEAR(Tabela1[[#This Row],[Data  Vencto.]])</f>
        <v>#VALUE!</v>
      </c>
    </row>
    <row r="848" spans="7:14" x14ac:dyDescent="0.25">
      <c r="G848" s="86"/>
      <c r="H848" s="86"/>
      <c r="I848" s="58"/>
      <c r="J848" s="81"/>
      <c r="K848" s="59" t="e">
        <f>MONTH(Tabela1[[#This Row],[Data Emissão]])</f>
        <v>#VALUE!</v>
      </c>
      <c r="L848" s="59" t="e">
        <f>YEAR(Tabela1[[#This Row],[Data Emissão]])</f>
        <v>#VALUE!</v>
      </c>
      <c r="M848" s="59" t="e">
        <f>MONTH(Tabela1[[#This Row],[Data  Vencto.]])</f>
        <v>#VALUE!</v>
      </c>
      <c r="N848" s="60" t="e">
        <f>YEAR(Tabela1[[#This Row],[Data  Vencto.]])</f>
        <v>#VALUE!</v>
      </c>
    </row>
    <row r="849" spans="7:14" x14ac:dyDescent="0.25">
      <c r="G849" s="86"/>
      <c r="H849" s="86"/>
      <c r="I849" s="58"/>
      <c r="J849" s="81"/>
      <c r="K849" s="59" t="e">
        <f>MONTH(Tabela1[[#This Row],[Data Emissão]])</f>
        <v>#VALUE!</v>
      </c>
      <c r="L849" s="59" t="e">
        <f>YEAR(Tabela1[[#This Row],[Data Emissão]])</f>
        <v>#VALUE!</v>
      </c>
      <c r="M849" s="59" t="e">
        <f>MONTH(Tabela1[[#This Row],[Data  Vencto.]])</f>
        <v>#VALUE!</v>
      </c>
      <c r="N849" s="60" t="e">
        <f>YEAR(Tabela1[[#This Row],[Data  Vencto.]])</f>
        <v>#VALUE!</v>
      </c>
    </row>
    <row r="850" spans="7:14" x14ac:dyDescent="0.25">
      <c r="G850" s="86"/>
      <c r="H850" s="86"/>
      <c r="I850" s="58"/>
      <c r="J850" s="81"/>
      <c r="K850" s="59" t="e">
        <f>MONTH(Tabela1[[#This Row],[Data Emissão]])</f>
        <v>#VALUE!</v>
      </c>
      <c r="L850" s="59" t="e">
        <f>YEAR(Tabela1[[#This Row],[Data Emissão]])</f>
        <v>#VALUE!</v>
      </c>
      <c r="M850" s="59" t="e">
        <f>MONTH(Tabela1[[#This Row],[Data  Vencto.]])</f>
        <v>#VALUE!</v>
      </c>
      <c r="N850" s="60" t="e">
        <f>YEAR(Tabela1[[#This Row],[Data  Vencto.]])</f>
        <v>#VALUE!</v>
      </c>
    </row>
    <row r="851" spans="7:14" x14ac:dyDescent="0.25">
      <c r="G851" s="86"/>
      <c r="H851" s="86"/>
      <c r="I851" s="58"/>
      <c r="J851" s="81"/>
      <c r="K851" s="59" t="e">
        <f>MONTH(Tabela1[[#This Row],[Data Emissão]])</f>
        <v>#VALUE!</v>
      </c>
      <c r="L851" s="59" t="e">
        <f>YEAR(Tabela1[[#This Row],[Data Emissão]])</f>
        <v>#VALUE!</v>
      </c>
      <c r="M851" s="59" t="e">
        <f>MONTH(Tabela1[[#This Row],[Data  Vencto.]])</f>
        <v>#VALUE!</v>
      </c>
      <c r="N851" s="60" t="e">
        <f>YEAR(Tabela1[[#This Row],[Data  Vencto.]])</f>
        <v>#VALUE!</v>
      </c>
    </row>
    <row r="852" spans="7:14" x14ac:dyDescent="0.25">
      <c r="G852" s="86"/>
      <c r="H852" s="86"/>
      <c r="I852" s="58"/>
      <c r="J852" s="81"/>
      <c r="K852" s="59" t="e">
        <f>MONTH(Tabela1[[#This Row],[Data Emissão]])</f>
        <v>#VALUE!</v>
      </c>
      <c r="L852" s="59" t="e">
        <f>YEAR(Tabela1[[#This Row],[Data Emissão]])</f>
        <v>#VALUE!</v>
      </c>
      <c r="M852" s="59" t="e">
        <f>MONTH(Tabela1[[#This Row],[Data  Vencto.]])</f>
        <v>#VALUE!</v>
      </c>
      <c r="N852" s="60" t="e">
        <f>YEAR(Tabela1[[#This Row],[Data  Vencto.]])</f>
        <v>#VALUE!</v>
      </c>
    </row>
    <row r="853" spans="7:14" x14ac:dyDescent="0.25">
      <c r="G853" s="86"/>
      <c r="H853" s="86"/>
      <c r="I853" s="58"/>
      <c r="J853" s="81"/>
      <c r="K853" s="59" t="e">
        <f>MONTH(Tabela1[[#This Row],[Data Emissão]])</f>
        <v>#VALUE!</v>
      </c>
      <c r="L853" s="59" t="e">
        <f>YEAR(Tabela1[[#This Row],[Data Emissão]])</f>
        <v>#VALUE!</v>
      </c>
      <c r="M853" s="59" t="e">
        <f>MONTH(Tabela1[[#This Row],[Data  Vencto.]])</f>
        <v>#VALUE!</v>
      </c>
      <c r="N853" s="60" t="e">
        <f>YEAR(Tabela1[[#This Row],[Data  Vencto.]])</f>
        <v>#VALUE!</v>
      </c>
    </row>
    <row r="854" spans="7:14" x14ac:dyDescent="0.25">
      <c r="G854" s="86"/>
      <c r="H854" s="86"/>
      <c r="I854" s="58"/>
      <c r="J854" s="81"/>
      <c r="K854" s="59" t="e">
        <f>MONTH(Tabela1[[#This Row],[Data Emissão]])</f>
        <v>#VALUE!</v>
      </c>
      <c r="L854" s="59" t="e">
        <f>YEAR(Tabela1[[#This Row],[Data Emissão]])</f>
        <v>#VALUE!</v>
      </c>
      <c r="M854" s="59" t="e">
        <f>MONTH(Tabela1[[#This Row],[Data  Vencto.]])</f>
        <v>#VALUE!</v>
      </c>
      <c r="N854" s="60" t="e">
        <f>YEAR(Tabela1[[#This Row],[Data  Vencto.]])</f>
        <v>#VALUE!</v>
      </c>
    </row>
    <row r="855" spans="7:14" x14ac:dyDescent="0.25">
      <c r="G855" s="86"/>
      <c r="H855" s="86"/>
      <c r="I855" s="58"/>
      <c r="J855" s="81"/>
      <c r="K855" s="59" t="e">
        <f>MONTH(Tabela1[[#This Row],[Data Emissão]])</f>
        <v>#VALUE!</v>
      </c>
      <c r="L855" s="59" t="e">
        <f>YEAR(Tabela1[[#This Row],[Data Emissão]])</f>
        <v>#VALUE!</v>
      </c>
      <c r="M855" s="59" t="e">
        <f>MONTH(Tabela1[[#This Row],[Data  Vencto.]])</f>
        <v>#VALUE!</v>
      </c>
      <c r="N855" s="60" t="e">
        <f>YEAR(Tabela1[[#This Row],[Data  Vencto.]])</f>
        <v>#VALUE!</v>
      </c>
    </row>
    <row r="856" spans="7:14" x14ac:dyDescent="0.25">
      <c r="G856" s="86"/>
      <c r="H856" s="86"/>
      <c r="I856" s="58"/>
      <c r="J856" s="81"/>
      <c r="K856" s="59" t="e">
        <f>MONTH(Tabela1[[#This Row],[Data Emissão]])</f>
        <v>#VALUE!</v>
      </c>
      <c r="L856" s="59" t="e">
        <f>YEAR(Tabela1[[#This Row],[Data Emissão]])</f>
        <v>#VALUE!</v>
      </c>
      <c r="M856" s="59" t="e">
        <f>MONTH(Tabela1[[#This Row],[Data  Vencto.]])</f>
        <v>#VALUE!</v>
      </c>
      <c r="N856" s="60" t="e">
        <f>YEAR(Tabela1[[#This Row],[Data  Vencto.]])</f>
        <v>#VALUE!</v>
      </c>
    </row>
    <row r="857" spans="7:14" x14ac:dyDescent="0.25">
      <c r="G857" s="86"/>
      <c r="H857" s="86"/>
      <c r="I857" s="58"/>
      <c r="J857" s="81"/>
      <c r="K857" s="59" t="e">
        <f>MONTH(Tabela1[[#This Row],[Data Emissão]])</f>
        <v>#VALUE!</v>
      </c>
      <c r="L857" s="59" t="e">
        <f>YEAR(Tabela1[[#This Row],[Data Emissão]])</f>
        <v>#VALUE!</v>
      </c>
      <c r="M857" s="59" t="e">
        <f>MONTH(Tabela1[[#This Row],[Data  Vencto.]])</f>
        <v>#VALUE!</v>
      </c>
      <c r="N857" s="60" t="e">
        <f>YEAR(Tabela1[[#This Row],[Data  Vencto.]])</f>
        <v>#VALUE!</v>
      </c>
    </row>
    <row r="858" spans="7:14" x14ac:dyDescent="0.25">
      <c r="G858" s="86"/>
      <c r="H858" s="86"/>
      <c r="I858" s="58"/>
      <c r="J858" s="81"/>
      <c r="K858" s="59" t="e">
        <f>MONTH(Tabela1[[#This Row],[Data Emissão]])</f>
        <v>#VALUE!</v>
      </c>
      <c r="L858" s="59" t="e">
        <f>YEAR(Tabela1[[#This Row],[Data Emissão]])</f>
        <v>#VALUE!</v>
      </c>
      <c r="M858" s="59" t="e">
        <f>MONTH(Tabela1[[#This Row],[Data  Vencto.]])</f>
        <v>#VALUE!</v>
      </c>
      <c r="N858" s="60" t="e">
        <f>YEAR(Tabela1[[#This Row],[Data  Vencto.]])</f>
        <v>#VALUE!</v>
      </c>
    </row>
    <row r="859" spans="7:14" x14ac:dyDescent="0.25">
      <c r="G859" s="86"/>
      <c r="H859" s="86"/>
      <c r="I859" s="58"/>
      <c r="J859" s="81"/>
      <c r="K859" s="59" t="e">
        <f>MONTH(Tabela1[[#This Row],[Data Emissão]])</f>
        <v>#VALUE!</v>
      </c>
      <c r="L859" s="59" t="e">
        <f>YEAR(Tabela1[[#This Row],[Data Emissão]])</f>
        <v>#VALUE!</v>
      </c>
      <c r="M859" s="59" t="e">
        <f>MONTH(Tabela1[[#This Row],[Data  Vencto.]])</f>
        <v>#VALUE!</v>
      </c>
      <c r="N859" s="60" t="e">
        <f>YEAR(Tabela1[[#This Row],[Data  Vencto.]])</f>
        <v>#VALUE!</v>
      </c>
    </row>
    <row r="860" spans="7:14" x14ac:dyDescent="0.25">
      <c r="G860" s="86"/>
      <c r="H860" s="86"/>
      <c r="I860" s="58"/>
      <c r="J860" s="81"/>
      <c r="K860" s="59" t="e">
        <f>MONTH(Tabela1[[#This Row],[Data Emissão]])</f>
        <v>#VALUE!</v>
      </c>
      <c r="L860" s="59" t="e">
        <f>YEAR(Tabela1[[#This Row],[Data Emissão]])</f>
        <v>#VALUE!</v>
      </c>
      <c r="M860" s="59" t="e">
        <f>MONTH(Tabela1[[#This Row],[Data  Vencto.]])</f>
        <v>#VALUE!</v>
      </c>
      <c r="N860" s="60" t="e">
        <f>YEAR(Tabela1[[#This Row],[Data  Vencto.]])</f>
        <v>#VALUE!</v>
      </c>
    </row>
    <row r="861" spans="7:14" x14ac:dyDescent="0.25">
      <c r="G861" s="86"/>
      <c r="H861" s="86"/>
      <c r="I861" s="58"/>
      <c r="J861" s="81"/>
      <c r="K861" s="59" t="e">
        <f>MONTH(Tabela1[[#This Row],[Data Emissão]])</f>
        <v>#VALUE!</v>
      </c>
      <c r="L861" s="59" t="e">
        <f>YEAR(Tabela1[[#This Row],[Data Emissão]])</f>
        <v>#VALUE!</v>
      </c>
      <c r="M861" s="59" t="e">
        <f>MONTH(Tabela1[[#This Row],[Data  Vencto.]])</f>
        <v>#VALUE!</v>
      </c>
      <c r="N861" s="60" t="e">
        <f>YEAR(Tabela1[[#This Row],[Data  Vencto.]])</f>
        <v>#VALUE!</v>
      </c>
    </row>
    <row r="862" spans="7:14" x14ac:dyDescent="0.25">
      <c r="G862" s="86"/>
      <c r="H862" s="86"/>
      <c r="I862" s="58"/>
      <c r="J862" s="81"/>
      <c r="K862" s="59" t="e">
        <f>MONTH(Tabela1[[#This Row],[Data Emissão]])</f>
        <v>#VALUE!</v>
      </c>
      <c r="L862" s="59" t="e">
        <f>YEAR(Tabela1[[#This Row],[Data Emissão]])</f>
        <v>#VALUE!</v>
      </c>
      <c r="M862" s="59" t="e">
        <f>MONTH(Tabela1[[#This Row],[Data  Vencto.]])</f>
        <v>#VALUE!</v>
      </c>
      <c r="N862" s="60" t="e">
        <f>YEAR(Tabela1[[#This Row],[Data  Vencto.]])</f>
        <v>#VALUE!</v>
      </c>
    </row>
    <row r="863" spans="7:14" x14ac:dyDescent="0.25">
      <c r="G863" s="86"/>
      <c r="H863" s="86"/>
      <c r="I863" s="58"/>
      <c r="J863" s="81"/>
      <c r="K863" s="59" t="e">
        <f>MONTH(Tabela1[[#This Row],[Data Emissão]])</f>
        <v>#VALUE!</v>
      </c>
      <c r="L863" s="59" t="e">
        <f>YEAR(Tabela1[[#This Row],[Data Emissão]])</f>
        <v>#VALUE!</v>
      </c>
      <c r="M863" s="59" t="e">
        <f>MONTH(Tabela1[[#This Row],[Data  Vencto.]])</f>
        <v>#VALUE!</v>
      </c>
      <c r="N863" s="60" t="e">
        <f>YEAR(Tabela1[[#This Row],[Data  Vencto.]])</f>
        <v>#VALUE!</v>
      </c>
    </row>
    <row r="864" spans="7:14" x14ac:dyDescent="0.25">
      <c r="G864" s="86"/>
      <c r="H864" s="86"/>
      <c r="I864" s="58"/>
      <c r="J864" s="81"/>
      <c r="K864" s="59" t="e">
        <f>MONTH(Tabela1[[#This Row],[Data Emissão]])</f>
        <v>#VALUE!</v>
      </c>
      <c r="L864" s="59" t="e">
        <f>YEAR(Tabela1[[#This Row],[Data Emissão]])</f>
        <v>#VALUE!</v>
      </c>
      <c r="M864" s="59" t="e">
        <f>MONTH(Tabela1[[#This Row],[Data  Vencto.]])</f>
        <v>#VALUE!</v>
      </c>
      <c r="N864" s="60" t="e">
        <f>YEAR(Tabela1[[#This Row],[Data  Vencto.]])</f>
        <v>#VALUE!</v>
      </c>
    </row>
    <row r="865" spans="7:14" x14ac:dyDescent="0.25">
      <c r="G865" s="86"/>
      <c r="H865" s="86"/>
      <c r="I865" s="58"/>
      <c r="J865" s="81"/>
      <c r="K865" s="59" t="e">
        <f>MONTH(Tabela1[[#This Row],[Data Emissão]])</f>
        <v>#VALUE!</v>
      </c>
      <c r="L865" s="59" t="e">
        <f>YEAR(Tabela1[[#This Row],[Data Emissão]])</f>
        <v>#VALUE!</v>
      </c>
      <c r="M865" s="59" t="e">
        <f>MONTH(Tabela1[[#This Row],[Data  Vencto.]])</f>
        <v>#VALUE!</v>
      </c>
      <c r="N865" s="60" t="e">
        <f>YEAR(Tabela1[[#This Row],[Data  Vencto.]])</f>
        <v>#VALUE!</v>
      </c>
    </row>
    <row r="866" spans="7:14" x14ac:dyDescent="0.25">
      <c r="G866" s="86"/>
      <c r="H866" s="86"/>
      <c r="I866" s="58"/>
      <c r="J866" s="81"/>
      <c r="K866" s="59" t="e">
        <f>MONTH(Tabela1[[#This Row],[Data Emissão]])</f>
        <v>#VALUE!</v>
      </c>
      <c r="L866" s="59" t="e">
        <f>YEAR(Tabela1[[#This Row],[Data Emissão]])</f>
        <v>#VALUE!</v>
      </c>
      <c r="M866" s="59" t="e">
        <f>MONTH(Tabela1[[#This Row],[Data  Vencto.]])</f>
        <v>#VALUE!</v>
      </c>
      <c r="N866" s="60" t="e">
        <f>YEAR(Tabela1[[#This Row],[Data  Vencto.]])</f>
        <v>#VALUE!</v>
      </c>
    </row>
    <row r="867" spans="7:14" x14ac:dyDescent="0.25">
      <c r="G867" s="86"/>
      <c r="H867" s="86"/>
      <c r="I867" s="58"/>
      <c r="J867" s="81"/>
      <c r="K867" s="59" t="e">
        <f>MONTH(Tabela1[[#This Row],[Data Emissão]])</f>
        <v>#VALUE!</v>
      </c>
      <c r="L867" s="59" t="e">
        <f>YEAR(Tabela1[[#This Row],[Data Emissão]])</f>
        <v>#VALUE!</v>
      </c>
      <c r="M867" s="59" t="e">
        <f>MONTH(Tabela1[[#This Row],[Data  Vencto.]])</f>
        <v>#VALUE!</v>
      </c>
      <c r="N867" s="60" t="e">
        <f>YEAR(Tabela1[[#This Row],[Data  Vencto.]])</f>
        <v>#VALUE!</v>
      </c>
    </row>
    <row r="868" spans="7:14" x14ac:dyDescent="0.25">
      <c r="G868" s="86"/>
      <c r="H868" s="86"/>
      <c r="I868" s="58"/>
      <c r="J868" s="81"/>
      <c r="K868" s="59" t="e">
        <f>MONTH(Tabela1[[#This Row],[Data Emissão]])</f>
        <v>#VALUE!</v>
      </c>
      <c r="L868" s="59" t="e">
        <f>YEAR(Tabela1[[#This Row],[Data Emissão]])</f>
        <v>#VALUE!</v>
      </c>
      <c r="M868" s="59" t="e">
        <f>MONTH(Tabela1[[#This Row],[Data  Vencto.]])</f>
        <v>#VALUE!</v>
      </c>
      <c r="N868" s="60" t="e">
        <f>YEAR(Tabela1[[#This Row],[Data  Vencto.]])</f>
        <v>#VALUE!</v>
      </c>
    </row>
    <row r="869" spans="7:14" x14ac:dyDescent="0.25">
      <c r="G869" s="86"/>
      <c r="H869" s="86"/>
      <c r="I869" s="58"/>
      <c r="J869" s="81"/>
      <c r="K869" s="59" t="e">
        <f>MONTH(Tabela1[[#This Row],[Data Emissão]])</f>
        <v>#VALUE!</v>
      </c>
      <c r="L869" s="59" t="e">
        <f>YEAR(Tabela1[[#This Row],[Data Emissão]])</f>
        <v>#VALUE!</v>
      </c>
      <c r="M869" s="59" t="e">
        <f>MONTH(Tabela1[[#This Row],[Data  Vencto.]])</f>
        <v>#VALUE!</v>
      </c>
      <c r="N869" s="60" t="e">
        <f>YEAR(Tabela1[[#This Row],[Data  Vencto.]])</f>
        <v>#VALUE!</v>
      </c>
    </row>
    <row r="870" spans="7:14" x14ac:dyDescent="0.25">
      <c r="G870" s="86"/>
      <c r="H870" s="86"/>
      <c r="I870" s="58"/>
      <c r="J870" s="81"/>
      <c r="K870" s="59" t="e">
        <f>MONTH(Tabela1[[#This Row],[Data Emissão]])</f>
        <v>#VALUE!</v>
      </c>
      <c r="L870" s="59" t="e">
        <f>YEAR(Tabela1[[#This Row],[Data Emissão]])</f>
        <v>#VALUE!</v>
      </c>
      <c r="M870" s="59" t="e">
        <f>MONTH(Tabela1[[#This Row],[Data  Vencto.]])</f>
        <v>#VALUE!</v>
      </c>
      <c r="N870" s="60" t="e">
        <f>YEAR(Tabela1[[#This Row],[Data  Vencto.]])</f>
        <v>#VALUE!</v>
      </c>
    </row>
    <row r="871" spans="7:14" x14ac:dyDescent="0.25">
      <c r="G871" s="86"/>
      <c r="H871" s="86"/>
      <c r="I871" s="58"/>
      <c r="J871" s="81"/>
      <c r="K871" s="59" t="e">
        <f>MONTH(Tabela1[[#This Row],[Data Emissão]])</f>
        <v>#VALUE!</v>
      </c>
      <c r="L871" s="59" t="e">
        <f>YEAR(Tabela1[[#This Row],[Data Emissão]])</f>
        <v>#VALUE!</v>
      </c>
      <c r="M871" s="59" t="e">
        <f>MONTH(Tabela1[[#This Row],[Data  Vencto.]])</f>
        <v>#VALUE!</v>
      </c>
      <c r="N871" s="60" t="e">
        <f>YEAR(Tabela1[[#This Row],[Data  Vencto.]])</f>
        <v>#VALUE!</v>
      </c>
    </row>
    <row r="872" spans="7:14" x14ac:dyDescent="0.25">
      <c r="G872" s="86"/>
      <c r="H872" s="86"/>
      <c r="I872" s="58"/>
      <c r="J872" s="81"/>
      <c r="K872" s="59" t="e">
        <f>MONTH(Tabela1[[#This Row],[Data Emissão]])</f>
        <v>#VALUE!</v>
      </c>
      <c r="L872" s="59" t="e">
        <f>YEAR(Tabela1[[#This Row],[Data Emissão]])</f>
        <v>#VALUE!</v>
      </c>
      <c r="M872" s="59" t="e">
        <f>MONTH(Tabela1[[#This Row],[Data  Vencto.]])</f>
        <v>#VALUE!</v>
      </c>
      <c r="N872" s="60" t="e">
        <f>YEAR(Tabela1[[#This Row],[Data  Vencto.]])</f>
        <v>#VALUE!</v>
      </c>
    </row>
    <row r="873" spans="7:14" x14ac:dyDescent="0.25">
      <c r="G873" s="86"/>
      <c r="H873" s="86"/>
      <c r="I873" s="58"/>
      <c r="J873" s="81"/>
      <c r="K873" s="59" t="e">
        <f>MONTH(Tabela1[[#This Row],[Data Emissão]])</f>
        <v>#VALUE!</v>
      </c>
      <c r="L873" s="59" t="e">
        <f>YEAR(Tabela1[[#This Row],[Data Emissão]])</f>
        <v>#VALUE!</v>
      </c>
      <c r="M873" s="59" t="e">
        <f>MONTH(Tabela1[[#This Row],[Data  Vencto.]])</f>
        <v>#VALUE!</v>
      </c>
      <c r="N873" s="60" t="e">
        <f>YEAR(Tabela1[[#This Row],[Data  Vencto.]])</f>
        <v>#VALUE!</v>
      </c>
    </row>
    <row r="874" spans="7:14" x14ac:dyDescent="0.25">
      <c r="G874" s="86"/>
      <c r="H874" s="86"/>
      <c r="I874" s="58"/>
      <c r="J874" s="81"/>
      <c r="K874" s="59" t="e">
        <f>MONTH(Tabela1[[#This Row],[Data Emissão]])</f>
        <v>#VALUE!</v>
      </c>
      <c r="L874" s="59" t="e">
        <f>YEAR(Tabela1[[#This Row],[Data Emissão]])</f>
        <v>#VALUE!</v>
      </c>
      <c r="M874" s="59" t="e">
        <f>MONTH(Tabela1[[#This Row],[Data  Vencto.]])</f>
        <v>#VALUE!</v>
      </c>
      <c r="N874" s="60" t="e">
        <f>YEAR(Tabela1[[#This Row],[Data  Vencto.]])</f>
        <v>#VALUE!</v>
      </c>
    </row>
    <row r="875" spans="7:14" x14ac:dyDescent="0.25">
      <c r="G875" s="86"/>
      <c r="H875" s="86"/>
      <c r="I875" s="58"/>
      <c r="J875" s="81"/>
      <c r="K875" s="59" t="e">
        <f>MONTH(Tabela1[[#This Row],[Data Emissão]])</f>
        <v>#VALUE!</v>
      </c>
      <c r="L875" s="59" t="e">
        <f>YEAR(Tabela1[[#This Row],[Data Emissão]])</f>
        <v>#VALUE!</v>
      </c>
      <c r="M875" s="59" t="e">
        <f>MONTH(Tabela1[[#This Row],[Data  Vencto.]])</f>
        <v>#VALUE!</v>
      </c>
      <c r="N875" s="60" t="e">
        <f>YEAR(Tabela1[[#This Row],[Data  Vencto.]])</f>
        <v>#VALUE!</v>
      </c>
    </row>
    <row r="876" spans="7:14" x14ac:dyDescent="0.25">
      <c r="G876" s="86"/>
      <c r="H876" s="86"/>
      <c r="I876" s="58"/>
      <c r="J876" s="81"/>
      <c r="K876" s="59" t="e">
        <f>MONTH(Tabela1[[#This Row],[Data Emissão]])</f>
        <v>#VALUE!</v>
      </c>
      <c r="L876" s="59" t="e">
        <f>YEAR(Tabela1[[#This Row],[Data Emissão]])</f>
        <v>#VALUE!</v>
      </c>
      <c r="M876" s="59" t="e">
        <f>MONTH(Tabela1[[#This Row],[Data  Vencto.]])</f>
        <v>#VALUE!</v>
      </c>
      <c r="N876" s="60" t="e">
        <f>YEAR(Tabela1[[#This Row],[Data  Vencto.]])</f>
        <v>#VALUE!</v>
      </c>
    </row>
    <row r="877" spans="7:14" x14ac:dyDescent="0.25">
      <c r="G877" s="86"/>
      <c r="H877" s="86"/>
      <c r="I877" s="58"/>
      <c r="J877" s="81"/>
      <c r="K877" s="59" t="e">
        <f>MONTH(Tabela1[[#This Row],[Data Emissão]])</f>
        <v>#VALUE!</v>
      </c>
      <c r="L877" s="59" t="e">
        <f>YEAR(Tabela1[[#This Row],[Data Emissão]])</f>
        <v>#VALUE!</v>
      </c>
      <c r="M877" s="59" t="e">
        <f>MONTH(Tabela1[[#This Row],[Data  Vencto.]])</f>
        <v>#VALUE!</v>
      </c>
      <c r="N877" s="60" t="e">
        <f>YEAR(Tabela1[[#This Row],[Data  Vencto.]])</f>
        <v>#VALUE!</v>
      </c>
    </row>
    <row r="878" spans="7:14" x14ac:dyDescent="0.25">
      <c r="G878" s="86"/>
      <c r="H878" s="86"/>
      <c r="I878" s="58"/>
      <c r="J878" s="81"/>
      <c r="K878" s="59" t="e">
        <f>MONTH(Tabela1[[#This Row],[Data Emissão]])</f>
        <v>#VALUE!</v>
      </c>
      <c r="L878" s="59" t="e">
        <f>YEAR(Tabela1[[#This Row],[Data Emissão]])</f>
        <v>#VALUE!</v>
      </c>
      <c r="M878" s="59" t="e">
        <f>MONTH(Tabela1[[#This Row],[Data  Vencto.]])</f>
        <v>#VALUE!</v>
      </c>
      <c r="N878" s="60" t="e">
        <f>YEAR(Tabela1[[#This Row],[Data  Vencto.]])</f>
        <v>#VALUE!</v>
      </c>
    </row>
    <row r="879" spans="7:14" x14ac:dyDescent="0.25">
      <c r="G879" s="86"/>
      <c r="H879" s="86"/>
      <c r="I879" s="58"/>
      <c r="J879" s="81"/>
      <c r="K879" s="59" t="e">
        <f>MONTH(Tabela1[[#This Row],[Data Emissão]])</f>
        <v>#VALUE!</v>
      </c>
      <c r="L879" s="59" t="e">
        <f>YEAR(Tabela1[[#This Row],[Data Emissão]])</f>
        <v>#VALUE!</v>
      </c>
      <c r="M879" s="59" t="e">
        <f>MONTH(Tabela1[[#This Row],[Data  Vencto.]])</f>
        <v>#VALUE!</v>
      </c>
      <c r="N879" s="60" t="e">
        <f>YEAR(Tabela1[[#This Row],[Data  Vencto.]])</f>
        <v>#VALUE!</v>
      </c>
    </row>
    <row r="880" spans="7:14" x14ac:dyDescent="0.25">
      <c r="G880" s="86"/>
      <c r="H880" s="86"/>
      <c r="I880" s="58"/>
      <c r="J880" s="81"/>
      <c r="K880" s="59" t="e">
        <f>MONTH(Tabela1[[#This Row],[Data Emissão]])</f>
        <v>#VALUE!</v>
      </c>
      <c r="L880" s="59" t="e">
        <f>YEAR(Tabela1[[#This Row],[Data Emissão]])</f>
        <v>#VALUE!</v>
      </c>
      <c r="M880" s="59" t="e">
        <f>MONTH(Tabela1[[#This Row],[Data  Vencto.]])</f>
        <v>#VALUE!</v>
      </c>
      <c r="N880" s="60" t="e">
        <f>YEAR(Tabela1[[#This Row],[Data  Vencto.]])</f>
        <v>#VALUE!</v>
      </c>
    </row>
    <row r="881" spans="7:14" x14ac:dyDescent="0.25">
      <c r="G881" s="86"/>
      <c r="H881" s="86"/>
      <c r="I881" s="58"/>
      <c r="J881" s="81"/>
      <c r="K881" s="59" t="e">
        <f>MONTH(Tabela1[[#This Row],[Data Emissão]])</f>
        <v>#VALUE!</v>
      </c>
      <c r="L881" s="59" t="e">
        <f>YEAR(Tabela1[[#This Row],[Data Emissão]])</f>
        <v>#VALUE!</v>
      </c>
      <c r="M881" s="59" t="e">
        <f>MONTH(Tabela1[[#This Row],[Data  Vencto.]])</f>
        <v>#VALUE!</v>
      </c>
      <c r="N881" s="60" t="e">
        <f>YEAR(Tabela1[[#This Row],[Data  Vencto.]])</f>
        <v>#VALUE!</v>
      </c>
    </row>
    <row r="882" spans="7:14" x14ac:dyDescent="0.25">
      <c r="G882" s="86"/>
      <c r="H882" s="86"/>
      <c r="I882" s="58"/>
      <c r="J882" s="81"/>
      <c r="K882" s="59" t="e">
        <f>MONTH(Tabela1[[#This Row],[Data Emissão]])</f>
        <v>#VALUE!</v>
      </c>
      <c r="L882" s="59" t="e">
        <f>YEAR(Tabela1[[#This Row],[Data Emissão]])</f>
        <v>#VALUE!</v>
      </c>
      <c r="M882" s="59" t="e">
        <f>MONTH(Tabela1[[#This Row],[Data  Vencto.]])</f>
        <v>#VALUE!</v>
      </c>
      <c r="N882" s="60" t="e">
        <f>YEAR(Tabela1[[#This Row],[Data  Vencto.]])</f>
        <v>#VALUE!</v>
      </c>
    </row>
    <row r="883" spans="7:14" x14ac:dyDescent="0.25">
      <c r="G883" s="86"/>
      <c r="H883" s="86"/>
      <c r="I883" s="58"/>
      <c r="J883" s="81"/>
      <c r="K883" s="59" t="e">
        <f>MONTH(Tabela1[[#This Row],[Data Emissão]])</f>
        <v>#VALUE!</v>
      </c>
      <c r="L883" s="59" t="e">
        <f>YEAR(Tabela1[[#This Row],[Data Emissão]])</f>
        <v>#VALUE!</v>
      </c>
      <c r="M883" s="59" t="e">
        <f>MONTH(Tabela1[[#This Row],[Data  Vencto.]])</f>
        <v>#VALUE!</v>
      </c>
      <c r="N883" s="60" t="e">
        <f>YEAR(Tabela1[[#This Row],[Data  Vencto.]])</f>
        <v>#VALUE!</v>
      </c>
    </row>
    <row r="884" spans="7:14" x14ac:dyDescent="0.25">
      <c r="G884" s="86"/>
      <c r="H884" s="86"/>
      <c r="I884" s="58"/>
      <c r="J884" s="81"/>
      <c r="K884" s="59" t="e">
        <f>MONTH(Tabela1[[#This Row],[Data Emissão]])</f>
        <v>#VALUE!</v>
      </c>
      <c r="L884" s="59" t="e">
        <f>YEAR(Tabela1[[#This Row],[Data Emissão]])</f>
        <v>#VALUE!</v>
      </c>
      <c r="M884" s="59" t="e">
        <f>MONTH(Tabela1[[#This Row],[Data  Vencto.]])</f>
        <v>#VALUE!</v>
      </c>
      <c r="N884" s="60" t="e">
        <f>YEAR(Tabela1[[#This Row],[Data  Vencto.]])</f>
        <v>#VALUE!</v>
      </c>
    </row>
    <row r="885" spans="7:14" x14ac:dyDescent="0.25">
      <c r="G885" s="86"/>
      <c r="H885" s="86"/>
      <c r="I885" s="58"/>
      <c r="J885" s="81"/>
      <c r="K885" s="59" t="e">
        <f>MONTH(Tabela1[[#This Row],[Data Emissão]])</f>
        <v>#VALUE!</v>
      </c>
      <c r="L885" s="59" t="e">
        <f>YEAR(Tabela1[[#This Row],[Data Emissão]])</f>
        <v>#VALUE!</v>
      </c>
      <c r="M885" s="59" t="e">
        <f>MONTH(Tabela1[[#This Row],[Data  Vencto.]])</f>
        <v>#VALUE!</v>
      </c>
      <c r="N885" s="60" t="e">
        <f>YEAR(Tabela1[[#This Row],[Data  Vencto.]])</f>
        <v>#VALUE!</v>
      </c>
    </row>
    <row r="886" spans="7:14" x14ac:dyDescent="0.25">
      <c r="G886" s="86"/>
      <c r="H886" s="86"/>
      <c r="I886" s="58"/>
      <c r="J886" s="81"/>
      <c r="K886" s="59" t="e">
        <f>MONTH(Tabela1[[#This Row],[Data Emissão]])</f>
        <v>#VALUE!</v>
      </c>
      <c r="L886" s="59" t="e">
        <f>YEAR(Tabela1[[#This Row],[Data Emissão]])</f>
        <v>#VALUE!</v>
      </c>
      <c r="M886" s="59" t="e">
        <f>MONTH(Tabela1[[#This Row],[Data  Vencto.]])</f>
        <v>#VALUE!</v>
      </c>
      <c r="N886" s="60" t="e">
        <f>YEAR(Tabela1[[#This Row],[Data  Vencto.]])</f>
        <v>#VALUE!</v>
      </c>
    </row>
    <row r="887" spans="7:14" x14ac:dyDescent="0.25">
      <c r="G887" s="86"/>
      <c r="H887" s="86"/>
      <c r="I887" s="58"/>
      <c r="J887" s="81"/>
      <c r="K887" s="59" t="e">
        <f>MONTH(Tabela1[[#This Row],[Data Emissão]])</f>
        <v>#VALUE!</v>
      </c>
      <c r="L887" s="59" t="e">
        <f>YEAR(Tabela1[[#This Row],[Data Emissão]])</f>
        <v>#VALUE!</v>
      </c>
      <c r="M887" s="59" t="e">
        <f>MONTH(Tabela1[[#This Row],[Data  Vencto.]])</f>
        <v>#VALUE!</v>
      </c>
      <c r="N887" s="60" t="e">
        <f>YEAR(Tabela1[[#This Row],[Data  Vencto.]])</f>
        <v>#VALUE!</v>
      </c>
    </row>
    <row r="888" spans="7:14" x14ac:dyDescent="0.25">
      <c r="G888" s="86"/>
      <c r="H888" s="86"/>
      <c r="I888" s="58"/>
      <c r="J888" s="81"/>
      <c r="K888" s="59" t="e">
        <f>MONTH(Tabela1[[#This Row],[Data Emissão]])</f>
        <v>#VALUE!</v>
      </c>
      <c r="L888" s="59" t="e">
        <f>YEAR(Tabela1[[#This Row],[Data Emissão]])</f>
        <v>#VALUE!</v>
      </c>
      <c r="M888" s="59" t="e">
        <f>MONTH(Tabela1[[#This Row],[Data  Vencto.]])</f>
        <v>#VALUE!</v>
      </c>
      <c r="N888" s="60" t="e">
        <f>YEAR(Tabela1[[#This Row],[Data  Vencto.]])</f>
        <v>#VALUE!</v>
      </c>
    </row>
    <row r="889" spans="7:14" x14ac:dyDescent="0.25">
      <c r="G889" s="86"/>
      <c r="H889" s="86"/>
      <c r="I889" s="58"/>
      <c r="J889" s="81"/>
      <c r="K889" s="59" t="e">
        <f>MONTH(Tabela1[[#This Row],[Data Emissão]])</f>
        <v>#VALUE!</v>
      </c>
      <c r="L889" s="59" t="e">
        <f>YEAR(Tabela1[[#This Row],[Data Emissão]])</f>
        <v>#VALUE!</v>
      </c>
      <c r="M889" s="59" t="e">
        <f>MONTH(Tabela1[[#This Row],[Data  Vencto.]])</f>
        <v>#VALUE!</v>
      </c>
      <c r="N889" s="60" t="e">
        <f>YEAR(Tabela1[[#This Row],[Data  Vencto.]])</f>
        <v>#VALUE!</v>
      </c>
    </row>
    <row r="890" spans="7:14" x14ac:dyDescent="0.25">
      <c r="G890" s="86"/>
      <c r="H890" s="86"/>
      <c r="I890" s="58"/>
      <c r="J890" s="81"/>
      <c r="K890" s="59" t="e">
        <f>MONTH(Tabela1[[#This Row],[Data Emissão]])</f>
        <v>#VALUE!</v>
      </c>
      <c r="L890" s="59" t="e">
        <f>YEAR(Tabela1[[#This Row],[Data Emissão]])</f>
        <v>#VALUE!</v>
      </c>
      <c r="M890" s="59" t="e">
        <f>MONTH(Tabela1[[#This Row],[Data  Vencto.]])</f>
        <v>#VALUE!</v>
      </c>
      <c r="N890" s="60" t="e">
        <f>YEAR(Tabela1[[#This Row],[Data  Vencto.]])</f>
        <v>#VALUE!</v>
      </c>
    </row>
    <row r="891" spans="7:14" x14ac:dyDescent="0.25">
      <c r="G891" s="86"/>
      <c r="H891" s="86"/>
      <c r="I891" s="58"/>
      <c r="J891" s="81"/>
      <c r="K891" s="59" t="e">
        <f>MONTH(Tabela1[[#This Row],[Data Emissão]])</f>
        <v>#VALUE!</v>
      </c>
      <c r="L891" s="59" t="e">
        <f>YEAR(Tabela1[[#This Row],[Data Emissão]])</f>
        <v>#VALUE!</v>
      </c>
      <c r="M891" s="59" t="e">
        <f>MONTH(Tabela1[[#This Row],[Data  Vencto.]])</f>
        <v>#VALUE!</v>
      </c>
      <c r="N891" s="60" t="e">
        <f>YEAR(Tabela1[[#This Row],[Data  Vencto.]])</f>
        <v>#VALUE!</v>
      </c>
    </row>
    <row r="892" spans="7:14" x14ac:dyDescent="0.25">
      <c r="G892" s="86"/>
      <c r="H892" s="86"/>
      <c r="I892" s="58"/>
      <c r="J892" s="81"/>
      <c r="K892" s="59" t="e">
        <f>MONTH(Tabela1[[#This Row],[Data Emissão]])</f>
        <v>#VALUE!</v>
      </c>
      <c r="L892" s="59" t="e">
        <f>YEAR(Tabela1[[#This Row],[Data Emissão]])</f>
        <v>#VALUE!</v>
      </c>
      <c r="M892" s="59" t="e">
        <f>MONTH(Tabela1[[#This Row],[Data  Vencto.]])</f>
        <v>#VALUE!</v>
      </c>
      <c r="N892" s="60" t="e">
        <f>YEAR(Tabela1[[#This Row],[Data  Vencto.]])</f>
        <v>#VALUE!</v>
      </c>
    </row>
    <row r="893" spans="7:14" x14ac:dyDescent="0.25">
      <c r="G893" s="86"/>
      <c r="H893" s="86"/>
      <c r="I893" s="58"/>
      <c r="J893" s="81"/>
      <c r="K893" s="59" t="e">
        <f>MONTH(Tabela1[[#This Row],[Data Emissão]])</f>
        <v>#VALUE!</v>
      </c>
      <c r="L893" s="59" t="e">
        <f>YEAR(Tabela1[[#This Row],[Data Emissão]])</f>
        <v>#VALUE!</v>
      </c>
      <c r="M893" s="59" t="e">
        <f>MONTH(Tabela1[[#This Row],[Data  Vencto.]])</f>
        <v>#VALUE!</v>
      </c>
      <c r="N893" s="60" t="e">
        <f>YEAR(Tabela1[[#This Row],[Data  Vencto.]])</f>
        <v>#VALUE!</v>
      </c>
    </row>
    <row r="894" spans="7:14" x14ac:dyDescent="0.25">
      <c r="G894" s="86"/>
      <c r="H894" s="86"/>
      <c r="I894" s="58"/>
      <c r="J894" s="81"/>
      <c r="K894" s="59" t="e">
        <f>MONTH(Tabela1[[#This Row],[Data Emissão]])</f>
        <v>#VALUE!</v>
      </c>
      <c r="L894" s="59" t="e">
        <f>YEAR(Tabela1[[#This Row],[Data Emissão]])</f>
        <v>#VALUE!</v>
      </c>
      <c r="M894" s="59" t="e">
        <f>MONTH(Tabela1[[#This Row],[Data  Vencto.]])</f>
        <v>#VALUE!</v>
      </c>
      <c r="N894" s="60" t="e">
        <f>YEAR(Tabela1[[#This Row],[Data  Vencto.]])</f>
        <v>#VALUE!</v>
      </c>
    </row>
    <row r="895" spans="7:14" x14ac:dyDescent="0.25">
      <c r="G895" s="86"/>
      <c r="H895" s="86"/>
      <c r="I895" s="58"/>
      <c r="J895" s="81"/>
      <c r="K895" s="59" t="e">
        <f>MONTH(Tabela1[[#This Row],[Data Emissão]])</f>
        <v>#VALUE!</v>
      </c>
      <c r="L895" s="59" t="e">
        <f>YEAR(Tabela1[[#This Row],[Data Emissão]])</f>
        <v>#VALUE!</v>
      </c>
      <c r="M895" s="59" t="e">
        <f>MONTH(Tabela1[[#This Row],[Data  Vencto.]])</f>
        <v>#VALUE!</v>
      </c>
      <c r="N895" s="60" t="e">
        <f>YEAR(Tabela1[[#This Row],[Data  Vencto.]])</f>
        <v>#VALUE!</v>
      </c>
    </row>
    <row r="896" spans="7:14" x14ac:dyDescent="0.25">
      <c r="G896" s="86"/>
      <c r="H896" s="86"/>
      <c r="I896" s="58"/>
      <c r="J896" s="81"/>
      <c r="K896" s="59" t="e">
        <f>MONTH(Tabela1[[#This Row],[Data Emissão]])</f>
        <v>#VALUE!</v>
      </c>
      <c r="L896" s="59" t="e">
        <f>YEAR(Tabela1[[#This Row],[Data Emissão]])</f>
        <v>#VALUE!</v>
      </c>
      <c r="M896" s="59" t="e">
        <f>MONTH(Tabela1[[#This Row],[Data  Vencto.]])</f>
        <v>#VALUE!</v>
      </c>
      <c r="N896" s="60" t="e">
        <f>YEAR(Tabela1[[#This Row],[Data  Vencto.]])</f>
        <v>#VALUE!</v>
      </c>
    </row>
    <row r="897" spans="7:14" x14ac:dyDescent="0.25">
      <c r="G897" s="86"/>
      <c r="H897" s="86"/>
      <c r="I897" s="58"/>
      <c r="J897" s="81"/>
      <c r="K897" s="59" t="e">
        <f>MONTH(Tabela1[[#This Row],[Data Emissão]])</f>
        <v>#VALUE!</v>
      </c>
      <c r="L897" s="59" t="e">
        <f>YEAR(Tabela1[[#This Row],[Data Emissão]])</f>
        <v>#VALUE!</v>
      </c>
      <c r="M897" s="59" t="e">
        <f>MONTH(Tabela1[[#This Row],[Data  Vencto.]])</f>
        <v>#VALUE!</v>
      </c>
      <c r="N897" s="60" t="e">
        <f>YEAR(Tabela1[[#This Row],[Data  Vencto.]])</f>
        <v>#VALUE!</v>
      </c>
    </row>
    <row r="898" spans="7:14" x14ac:dyDescent="0.25">
      <c r="G898" s="86"/>
      <c r="H898" s="86"/>
      <c r="I898" s="58"/>
      <c r="J898" s="81"/>
      <c r="K898" s="59" t="e">
        <f>MONTH(Tabela1[[#This Row],[Data Emissão]])</f>
        <v>#VALUE!</v>
      </c>
      <c r="L898" s="59" t="e">
        <f>YEAR(Tabela1[[#This Row],[Data Emissão]])</f>
        <v>#VALUE!</v>
      </c>
      <c r="M898" s="59" t="e">
        <f>MONTH(Tabela1[[#This Row],[Data  Vencto.]])</f>
        <v>#VALUE!</v>
      </c>
      <c r="N898" s="60" t="e">
        <f>YEAR(Tabela1[[#This Row],[Data  Vencto.]])</f>
        <v>#VALUE!</v>
      </c>
    </row>
    <row r="899" spans="7:14" x14ac:dyDescent="0.25">
      <c r="G899" s="86"/>
      <c r="H899" s="86"/>
      <c r="I899" s="58"/>
      <c r="J899" s="81"/>
      <c r="K899" s="59" t="e">
        <f>MONTH(Tabela1[[#This Row],[Data Emissão]])</f>
        <v>#VALUE!</v>
      </c>
      <c r="L899" s="59" t="e">
        <f>YEAR(Tabela1[[#This Row],[Data Emissão]])</f>
        <v>#VALUE!</v>
      </c>
      <c r="M899" s="59" t="e">
        <f>MONTH(Tabela1[[#This Row],[Data  Vencto.]])</f>
        <v>#VALUE!</v>
      </c>
      <c r="N899" s="60" t="e">
        <f>YEAR(Tabela1[[#This Row],[Data  Vencto.]])</f>
        <v>#VALUE!</v>
      </c>
    </row>
    <row r="900" spans="7:14" x14ac:dyDescent="0.25">
      <c r="G900" s="86"/>
      <c r="H900" s="86"/>
      <c r="I900" s="58"/>
      <c r="J900" s="81"/>
      <c r="K900" s="59" t="e">
        <f>MONTH(Tabela1[[#This Row],[Data Emissão]])</f>
        <v>#VALUE!</v>
      </c>
      <c r="L900" s="59" t="e">
        <f>YEAR(Tabela1[[#This Row],[Data Emissão]])</f>
        <v>#VALUE!</v>
      </c>
      <c r="M900" s="59" t="e">
        <f>MONTH(Tabela1[[#This Row],[Data  Vencto.]])</f>
        <v>#VALUE!</v>
      </c>
      <c r="N900" s="60" t="e">
        <f>YEAR(Tabela1[[#This Row],[Data  Vencto.]])</f>
        <v>#VALUE!</v>
      </c>
    </row>
    <row r="901" spans="7:14" x14ac:dyDescent="0.25">
      <c r="G901" s="86"/>
      <c r="H901" s="86"/>
      <c r="I901" s="58"/>
      <c r="J901" s="81"/>
      <c r="K901" s="59" t="e">
        <f>MONTH(Tabela1[[#This Row],[Data Emissão]])</f>
        <v>#VALUE!</v>
      </c>
      <c r="L901" s="59" t="e">
        <f>YEAR(Tabela1[[#This Row],[Data Emissão]])</f>
        <v>#VALUE!</v>
      </c>
      <c r="M901" s="59" t="e">
        <f>MONTH(Tabela1[[#This Row],[Data  Vencto.]])</f>
        <v>#VALUE!</v>
      </c>
      <c r="N901" s="60" t="e">
        <f>YEAR(Tabela1[[#This Row],[Data  Vencto.]])</f>
        <v>#VALUE!</v>
      </c>
    </row>
    <row r="902" spans="7:14" x14ac:dyDescent="0.25">
      <c r="G902" s="86"/>
      <c r="H902" s="86"/>
      <c r="I902" s="58"/>
      <c r="J902" s="81"/>
      <c r="K902" s="59" t="e">
        <f>MONTH(Tabela1[[#This Row],[Data Emissão]])</f>
        <v>#VALUE!</v>
      </c>
      <c r="L902" s="59" t="e">
        <f>YEAR(Tabela1[[#This Row],[Data Emissão]])</f>
        <v>#VALUE!</v>
      </c>
      <c r="M902" s="59" t="e">
        <f>MONTH(Tabela1[[#This Row],[Data  Vencto.]])</f>
        <v>#VALUE!</v>
      </c>
      <c r="N902" s="60" t="e">
        <f>YEAR(Tabela1[[#This Row],[Data  Vencto.]])</f>
        <v>#VALUE!</v>
      </c>
    </row>
    <row r="903" spans="7:14" x14ac:dyDescent="0.25">
      <c r="G903" s="86"/>
      <c r="H903" s="86"/>
      <c r="I903" s="58"/>
      <c r="J903" s="81"/>
      <c r="K903" s="59" t="e">
        <f>MONTH(Tabela1[[#This Row],[Data Emissão]])</f>
        <v>#VALUE!</v>
      </c>
      <c r="L903" s="59" t="e">
        <f>YEAR(Tabela1[[#This Row],[Data Emissão]])</f>
        <v>#VALUE!</v>
      </c>
      <c r="M903" s="59" t="e">
        <f>MONTH(Tabela1[[#This Row],[Data  Vencto.]])</f>
        <v>#VALUE!</v>
      </c>
      <c r="N903" s="60" t="e">
        <f>YEAR(Tabela1[[#This Row],[Data  Vencto.]])</f>
        <v>#VALUE!</v>
      </c>
    </row>
    <row r="904" spans="7:14" x14ac:dyDescent="0.25">
      <c r="G904" s="86"/>
      <c r="H904" s="86"/>
      <c r="I904" s="58"/>
      <c r="J904" s="81"/>
      <c r="K904" s="59" t="e">
        <f>MONTH(Tabela1[[#This Row],[Data Emissão]])</f>
        <v>#VALUE!</v>
      </c>
      <c r="L904" s="59" t="e">
        <f>YEAR(Tabela1[[#This Row],[Data Emissão]])</f>
        <v>#VALUE!</v>
      </c>
      <c r="M904" s="59" t="e">
        <f>MONTH(Tabela1[[#This Row],[Data  Vencto.]])</f>
        <v>#VALUE!</v>
      </c>
      <c r="N904" s="60" t="e">
        <f>YEAR(Tabela1[[#This Row],[Data  Vencto.]])</f>
        <v>#VALUE!</v>
      </c>
    </row>
    <row r="905" spans="7:14" x14ac:dyDescent="0.25">
      <c r="G905" s="86"/>
      <c r="H905" s="86"/>
      <c r="I905" s="58"/>
      <c r="J905" s="81"/>
      <c r="K905" s="59" t="e">
        <f>MONTH(Tabela1[[#This Row],[Data Emissão]])</f>
        <v>#VALUE!</v>
      </c>
      <c r="L905" s="59" t="e">
        <f>YEAR(Tabela1[[#This Row],[Data Emissão]])</f>
        <v>#VALUE!</v>
      </c>
      <c r="M905" s="59" t="e">
        <f>MONTH(Tabela1[[#This Row],[Data  Vencto.]])</f>
        <v>#VALUE!</v>
      </c>
      <c r="N905" s="60" t="e">
        <f>YEAR(Tabela1[[#This Row],[Data  Vencto.]])</f>
        <v>#VALUE!</v>
      </c>
    </row>
    <row r="906" spans="7:14" x14ac:dyDescent="0.25">
      <c r="G906" s="86"/>
      <c r="H906" s="86"/>
      <c r="I906" s="58"/>
      <c r="J906" s="81"/>
      <c r="K906" s="59" t="e">
        <f>MONTH(Tabela1[[#This Row],[Data Emissão]])</f>
        <v>#VALUE!</v>
      </c>
      <c r="L906" s="59" t="e">
        <f>YEAR(Tabela1[[#This Row],[Data Emissão]])</f>
        <v>#VALUE!</v>
      </c>
      <c r="M906" s="59" t="e">
        <f>MONTH(Tabela1[[#This Row],[Data  Vencto.]])</f>
        <v>#VALUE!</v>
      </c>
      <c r="N906" s="60" t="e">
        <f>YEAR(Tabela1[[#This Row],[Data  Vencto.]])</f>
        <v>#VALUE!</v>
      </c>
    </row>
    <row r="907" spans="7:14" x14ac:dyDescent="0.25">
      <c r="G907" s="86"/>
      <c r="H907" s="86"/>
      <c r="I907" s="58"/>
      <c r="J907" s="81"/>
      <c r="K907" s="59" t="e">
        <f>MONTH(Tabela1[[#This Row],[Data Emissão]])</f>
        <v>#VALUE!</v>
      </c>
      <c r="L907" s="59" t="e">
        <f>YEAR(Tabela1[[#This Row],[Data Emissão]])</f>
        <v>#VALUE!</v>
      </c>
      <c r="M907" s="59" t="e">
        <f>MONTH(Tabela1[[#This Row],[Data  Vencto.]])</f>
        <v>#VALUE!</v>
      </c>
      <c r="N907" s="60" t="e">
        <f>YEAR(Tabela1[[#This Row],[Data  Vencto.]])</f>
        <v>#VALUE!</v>
      </c>
    </row>
    <row r="908" spans="7:14" x14ac:dyDescent="0.25">
      <c r="G908" s="86"/>
      <c r="H908" s="86"/>
      <c r="I908" s="58"/>
      <c r="J908" s="81"/>
      <c r="K908" s="59" t="e">
        <f>MONTH(Tabela1[[#This Row],[Data Emissão]])</f>
        <v>#VALUE!</v>
      </c>
      <c r="L908" s="59" t="e">
        <f>YEAR(Tabela1[[#This Row],[Data Emissão]])</f>
        <v>#VALUE!</v>
      </c>
      <c r="M908" s="59" t="e">
        <f>MONTH(Tabela1[[#This Row],[Data  Vencto.]])</f>
        <v>#VALUE!</v>
      </c>
      <c r="N908" s="60" t="e">
        <f>YEAR(Tabela1[[#This Row],[Data  Vencto.]])</f>
        <v>#VALUE!</v>
      </c>
    </row>
    <row r="909" spans="7:14" x14ac:dyDescent="0.25">
      <c r="G909" s="86"/>
      <c r="H909" s="86"/>
      <c r="I909" s="58"/>
      <c r="J909" s="81"/>
      <c r="K909" s="59" t="e">
        <f>MONTH(Tabela1[[#This Row],[Data Emissão]])</f>
        <v>#VALUE!</v>
      </c>
      <c r="L909" s="59" t="e">
        <f>YEAR(Tabela1[[#This Row],[Data Emissão]])</f>
        <v>#VALUE!</v>
      </c>
      <c r="M909" s="59" t="e">
        <f>MONTH(Tabela1[[#This Row],[Data  Vencto.]])</f>
        <v>#VALUE!</v>
      </c>
      <c r="N909" s="60" t="e">
        <f>YEAR(Tabela1[[#This Row],[Data  Vencto.]])</f>
        <v>#VALUE!</v>
      </c>
    </row>
    <row r="910" spans="7:14" x14ac:dyDescent="0.25">
      <c r="G910" s="86"/>
      <c r="H910" s="86"/>
      <c r="I910" s="58"/>
      <c r="J910" s="81"/>
      <c r="K910" s="59" t="e">
        <f>MONTH(Tabela1[[#This Row],[Data Emissão]])</f>
        <v>#VALUE!</v>
      </c>
      <c r="L910" s="59" t="e">
        <f>YEAR(Tabela1[[#This Row],[Data Emissão]])</f>
        <v>#VALUE!</v>
      </c>
      <c r="M910" s="59" t="e">
        <f>MONTH(Tabela1[[#This Row],[Data  Vencto.]])</f>
        <v>#VALUE!</v>
      </c>
      <c r="N910" s="60" t="e">
        <f>YEAR(Tabela1[[#This Row],[Data  Vencto.]])</f>
        <v>#VALUE!</v>
      </c>
    </row>
    <row r="911" spans="7:14" x14ac:dyDescent="0.25">
      <c r="G911" s="86"/>
      <c r="H911" s="86"/>
      <c r="I911" s="58"/>
      <c r="J911" s="81"/>
      <c r="K911" s="59" t="e">
        <f>MONTH(Tabela1[[#This Row],[Data Emissão]])</f>
        <v>#VALUE!</v>
      </c>
      <c r="L911" s="59" t="e">
        <f>YEAR(Tabela1[[#This Row],[Data Emissão]])</f>
        <v>#VALUE!</v>
      </c>
      <c r="M911" s="59" t="e">
        <f>MONTH(Tabela1[[#This Row],[Data  Vencto.]])</f>
        <v>#VALUE!</v>
      </c>
      <c r="N911" s="60" t="e">
        <f>YEAR(Tabela1[[#This Row],[Data  Vencto.]])</f>
        <v>#VALUE!</v>
      </c>
    </row>
    <row r="912" spans="7:14" x14ac:dyDescent="0.25">
      <c r="G912" s="86"/>
      <c r="H912" s="86"/>
      <c r="I912" s="58"/>
      <c r="J912" s="81"/>
      <c r="K912" s="59" t="e">
        <f>MONTH(Tabela1[[#This Row],[Data Emissão]])</f>
        <v>#VALUE!</v>
      </c>
      <c r="L912" s="59" t="e">
        <f>YEAR(Tabela1[[#This Row],[Data Emissão]])</f>
        <v>#VALUE!</v>
      </c>
      <c r="M912" s="59" t="e">
        <f>MONTH(Tabela1[[#This Row],[Data  Vencto.]])</f>
        <v>#VALUE!</v>
      </c>
      <c r="N912" s="60" t="e">
        <f>YEAR(Tabela1[[#This Row],[Data  Vencto.]])</f>
        <v>#VALUE!</v>
      </c>
    </row>
    <row r="913" spans="7:14" x14ac:dyDescent="0.25">
      <c r="G913" s="86"/>
      <c r="H913" s="86"/>
      <c r="I913" s="58"/>
      <c r="J913" s="81"/>
      <c r="K913" s="59" t="e">
        <f>MONTH(Tabela1[[#This Row],[Data Emissão]])</f>
        <v>#VALUE!</v>
      </c>
      <c r="L913" s="59" t="e">
        <f>YEAR(Tabela1[[#This Row],[Data Emissão]])</f>
        <v>#VALUE!</v>
      </c>
      <c r="M913" s="59" t="e">
        <f>MONTH(Tabela1[[#This Row],[Data  Vencto.]])</f>
        <v>#VALUE!</v>
      </c>
      <c r="N913" s="60" t="e">
        <f>YEAR(Tabela1[[#This Row],[Data  Vencto.]])</f>
        <v>#VALUE!</v>
      </c>
    </row>
    <row r="914" spans="7:14" x14ac:dyDescent="0.25">
      <c r="G914" s="86"/>
      <c r="H914" s="86"/>
      <c r="I914" s="58"/>
      <c r="J914" s="81"/>
      <c r="K914" s="59" t="e">
        <f>MONTH(Tabela1[[#This Row],[Data Emissão]])</f>
        <v>#VALUE!</v>
      </c>
      <c r="L914" s="59" t="e">
        <f>YEAR(Tabela1[[#This Row],[Data Emissão]])</f>
        <v>#VALUE!</v>
      </c>
      <c r="M914" s="59" t="e">
        <f>MONTH(Tabela1[[#This Row],[Data  Vencto.]])</f>
        <v>#VALUE!</v>
      </c>
      <c r="N914" s="60" t="e">
        <f>YEAR(Tabela1[[#This Row],[Data  Vencto.]])</f>
        <v>#VALUE!</v>
      </c>
    </row>
    <row r="915" spans="7:14" x14ac:dyDescent="0.25">
      <c r="G915" s="86"/>
      <c r="H915" s="86"/>
      <c r="I915" s="58"/>
      <c r="J915" s="81"/>
      <c r="K915" s="59" t="e">
        <f>MONTH(Tabela1[[#This Row],[Data Emissão]])</f>
        <v>#VALUE!</v>
      </c>
      <c r="L915" s="59" t="e">
        <f>YEAR(Tabela1[[#This Row],[Data Emissão]])</f>
        <v>#VALUE!</v>
      </c>
      <c r="M915" s="59" t="e">
        <f>MONTH(Tabela1[[#This Row],[Data  Vencto.]])</f>
        <v>#VALUE!</v>
      </c>
      <c r="N915" s="60" t="e">
        <f>YEAR(Tabela1[[#This Row],[Data  Vencto.]])</f>
        <v>#VALUE!</v>
      </c>
    </row>
    <row r="916" spans="7:14" x14ac:dyDescent="0.25">
      <c r="G916" s="86"/>
      <c r="H916" s="86"/>
      <c r="I916" s="58"/>
      <c r="J916" s="81"/>
      <c r="K916" s="59" t="e">
        <f>MONTH(Tabela1[[#This Row],[Data Emissão]])</f>
        <v>#VALUE!</v>
      </c>
      <c r="L916" s="59" t="e">
        <f>YEAR(Tabela1[[#This Row],[Data Emissão]])</f>
        <v>#VALUE!</v>
      </c>
      <c r="M916" s="59" t="e">
        <f>MONTH(Tabela1[[#This Row],[Data  Vencto.]])</f>
        <v>#VALUE!</v>
      </c>
      <c r="N916" s="60" t="e">
        <f>YEAR(Tabela1[[#This Row],[Data  Vencto.]])</f>
        <v>#VALUE!</v>
      </c>
    </row>
    <row r="917" spans="7:14" x14ac:dyDescent="0.25">
      <c r="G917" s="86"/>
      <c r="H917" s="86"/>
      <c r="I917" s="58"/>
      <c r="J917" s="81"/>
      <c r="K917" s="59" t="e">
        <f>MONTH(Tabela1[[#This Row],[Data Emissão]])</f>
        <v>#VALUE!</v>
      </c>
      <c r="L917" s="59" t="e">
        <f>YEAR(Tabela1[[#This Row],[Data Emissão]])</f>
        <v>#VALUE!</v>
      </c>
      <c r="M917" s="59" t="e">
        <f>MONTH(Tabela1[[#This Row],[Data  Vencto.]])</f>
        <v>#VALUE!</v>
      </c>
      <c r="N917" s="60" t="e">
        <f>YEAR(Tabela1[[#This Row],[Data  Vencto.]])</f>
        <v>#VALUE!</v>
      </c>
    </row>
    <row r="918" spans="7:14" x14ac:dyDescent="0.25">
      <c r="G918" s="86"/>
      <c r="H918" s="86"/>
      <c r="I918" s="58"/>
      <c r="J918" s="81"/>
      <c r="K918" s="59" t="e">
        <f>MONTH(Tabela1[[#This Row],[Data Emissão]])</f>
        <v>#VALUE!</v>
      </c>
      <c r="L918" s="59" t="e">
        <f>YEAR(Tabela1[[#This Row],[Data Emissão]])</f>
        <v>#VALUE!</v>
      </c>
      <c r="M918" s="59" t="e">
        <f>MONTH(Tabela1[[#This Row],[Data  Vencto.]])</f>
        <v>#VALUE!</v>
      </c>
      <c r="N918" s="60" t="e">
        <f>YEAR(Tabela1[[#This Row],[Data  Vencto.]])</f>
        <v>#VALUE!</v>
      </c>
    </row>
    <row r="919" spans="7:14" x14ac:dyDescent="0.25">
      <c r="G919" s="86"/>
      <c r="H919" s="86"/>
      <c r="I919" s="58"/>
      <c r="J919" s="81"/>
      <c r="K919" s="59" t="e">
        <f>MONTH(Tabela1[[#This Row],[Data Emissão]])</f>
        <v>#VALUE!</v>
      </c>
      <c r="L919" s="59" t="e">
        <f>YEAR(Tabela1[[#This Row],[Data Emissão]])</f>
        <v>#VALUE!</v>
      </c>
      <c r="M919" s="59" t="e">
        <f>MONTH(Tabela1[[#This Row],[Data  Vencto.]])</f>
        <v>#VALUE!</v>
      </c>
      <c r="N919" s="60" t="e">
        <f>YEAR(Tabela1[[#This Row],[Data  Vencto.]])</f>
        <v>#VALUE!</v>
      </c>
    </row>
    <row r="920" spans="7:14" x14ac:dyDescent="0.25">
      <c r="G920" s="86"/>
      <c r="H920" s="86"/>
      <c r="I920" s="58"/>
      <c r="J920" s="81"/>
      <c r="K920" s="59" t="e">
        <f>MONTH(Tabela1[[#This Row],[Data Emissão]])</f>
        <v>#VALUE!</v>
      </c>
      <c r="L920" s="59" t="e">
        <f>YEAR(Tabela1[[#This Row],[Data Emissão]])</f>
        <v>#VALUE!</v>
      </c>
      <c r="M920" s="59" t="e">
        <f>MONTH(Tabela1[[#This Row],[Data  Vencto.]])</f>
        <v>#VALUE!</v>
      </c>
      <c r="N920" s="60" t="e">
        <f>YEAR(Tabela1[[#This Row],[Data  Vencto.]])</f>
        <v>#VALUE!</v>
      </c>
    </row>
    <row r="921" spans="7:14" x14ac:dyDescent="0.25">
      <c r="G921" s="86"/>
      <c r="H921" s="86"/>
      <c r="I921" s="58"/>
      <c r="J921" s="81"/>
      <c r="K921" s="59" t="e">
        <f>MONTH(Tabela1[[#This Row],[Data Emissão]])</f>
        <v>#VALUE!</v>
      </c>
      <c r="L921" s="59" t="e">
        <f>YEAR(Tabela1[[#This Row],[Data Emissão]])</f>
        <v>#VALUE!</v>
      </c>
      <c r="M921" s="59" t="e">
        <f>MONTH(Tabela1[[#This Row],[Data  Vencto.]])</f>
        <v>#VALUE!</v>
      </c>
      <c r="N921" s="60" t="e">
        <f>YEAR(Tabela1[[#This Row],[Data  Vencto.]])</f>
        <v>#VALUE!</v>
      </c>
    </row>
    <row r="922" spans="7:14" x14ac:dyDescent="0.25">
      <c r="G922" s="86"/>
      <c r="H922" s="86"/>
      <c r="I922" s="58"/>
      <c r="J922" s="81"/>
      <c r="K922" s="59" t="e">
        <f>MONTH(Tabela1[[#This Row],[Data Emissão]])</f>
        <v>#VALUE!</v>
      </c>
      <c r="L922" s="59" t="e">
        <f>YEAR(Tabela1[[#This Row],[Data Emissão]])</f>
        <v>#VALUE!</v>
      </c>
      <c r="M922" s="59" t="e">
        <f>MONTH(Tabela1[[#This Row],[Data  Vencto.]])</f>
        <v>#VALUE!</v>
      </c>
      <c r="N922" s="60" t="e">
        <f>YEAR(Tabela1[[#This Row],[Data  Vencto.]])</f>
        <v>#VALUE!</v>
      </c>
    </row>
    <row r="923" spans="7:14" x14ac:dyDescent="0.25">
      <c r="G923" s="86"/>
      <c r="H923" s="86"/>
      <c r="I923" s="58"/>
      <c r="J923" s="81"/>
      <c r="K923" s="59" t="e">
        <f>MONTH(Tabela1[[#This Row],[Data Emissão]])</f>
        <v>#VALUE!</v>
      </c>
      <c r="L923" s="59" t="e">
        <f>YEAR(Tabela1[[#This Row],[Data Emissão]])</f>
        <v>#VALUE!</v>
      </c>
      <c r="M923" s="59" t="e">
        <f>MONTH(Tabela1[[#This Row],[Data  Vencto.]])</f>
        <v>#VALUE!</v>
      </c>
      <c r="N923" s="60" t="e">
        <f>YEAR(Tabela1[[#This Row],[Data  Vencto.]])</f>
        <v>#VALUE!</v>
      </c>
    </row>
    <row r="924" spans="7:14" x14ac:dyDescent="0.25">
      <c r="G924" s="86"/>
      <c r="H924" s="86"/>
      <c r="I924" s="58"/>
      <c r="J924" s="81"/>
      <c r="K924" s="59" t="e">
        <f>MONTH(Tabela1[[#This Row],[Data Emissão]])</f>
        <v>#VALUE!</v>
      </c>
      <c r="L924" s="59" t="e">
        <f>YEAR(Tabela1[[#This Row],[Data Emissão]])</f>
        <v>#VALUE!</v>
      </c>
      <c r="M924" s="59" t="e">
        <f>MONTH(Tabela1[[#This Row],[Data  Vencto.]])</f>
        <v>#VALUE!</v>
      </c>
      <c r="N924" s="60" t="e">
        <f>YEAR(Tabela1[[#This Row],[Data  Vencto.]])</f>
        <v>#VALUE!</v>
      </c>
    </row>
    <row r="925" spans="7:14" x14ac:dyDescent="0.25">
      <c r="G925" s="86"/>
      <c r="H925" s="86"/>
      <c r="I925" s="58"/>
      <c r="J925" s="81"/>
      <c r="K925" s="59" t="e">
        <f>MONTH(Tabela1[[#This Row],[Data Emissão]])</f>
        <v>#VALUE!</v>
      </c>
      <c r="L925" s="59" t="e">
        <f>YEAR(Tabela1[[#This Row],[Data Emissão]])</f>
        <v>#VALUE!</v>
      </c>
      <c r="M925" s="59" t="e">
        <f>MONTH(Tabela1[[#This Row],[Data  Vencto.]])</f>
        <v>#VALUE!</v>
      </c>
      <c r="N925" s="60" t="e">
        <f>YEAR(Tabela1[[#This Row],[Data  Vencto.]])</f>
        <v>#VALUE!</v>
      </c>
    </row>
    <row r="926" spans="7:14" x14ac:dyDescent="0.25">
      <c r="G926" s="86"/>
      <c r="H926" s="86"/>
      <c r="I926" s="58"/>
      <c r="J926" s="81"/>
      <c r="K926" s="59" t="e">
        <f>MONTH(Tabela1[[#This Row],[Data Emissão]])</f>
        <v>#VALUE!</v>
      </c>
      <c r="L926" s="59" t="e">
        <f>YEAR(Tabela1[[#This Row],[Data Emissão]])</f>
        <v>#VALUE!</v>
      </c>
      <c r="M926" s="59" t="e">
        <f>MONTH(Tabela1[[#This Row],[Data  Vencto.]])</f>
        <v>#VALUE!</v>
      </c>
      <c r="N926" s="60" t="e">
        <f>YEAR(Tabela1[[#This Row],[Data  Vencto.]])</f>
        <v>#VALUE!</v>
      </c>
    </row>
    <row r="927" spans="7:14" x14ac:dyDescent="0.25">
      <c r="G927" s="86"/>
      <c r="H927" s="86"/>
      <c r="I927" s="58"/>
      <c r="J927" s="81"/>
      <c r="K927" s="59" t="e">
        <f>MONTH(Tabela1[[#This Row],[Data Emissão]])</f>
        <v>#VALUE!</v>
      </c>
      <c r="L927" s="59" t="e">
        <f>YEAR(Tabela1[[#This Row],[Data Emissão]])</f>
        <v>#VALUE!</v>
      </c>
      <c r="M927" s="59" t="e">
        <f>MONTH(Tabela1[[#This Row],[Data  Vencto.]])</f>
        <v>#VALUE!</v>
      </c>
      <c r="N927" s="60" t="e">
        <f>YEAR(Tabela1[[#This Row],[Data  Vencto.]])</f>
        <v>#VALUE!</v>
      </c>
    </row>
    <row r="928" spans="7:14" x14ac:dyDescent="0.25">
      <c r="G928" s="86"/>
      <c r="H928" s="86"/>
      <c r="I928" s="58"/>
      <c r="J928" s="81"/>
      <c r="K928" s="59" t="e">
        <f>MONTH(Tabela1[[#This Row],[Data Emissão]])</f>
        <v>#VALUE!</v>
      </c>
      <c r="L928" s="59" t="e">
        <f>YEAR(Tabela1[[#This Row],[Data Emissão]])</f>
        <v>#VALUE!</v>
      </c>
      <c r="M928" s="59" t="e">
        <f>MONTH(Tabela1[[#This Row],[Data  Vencto.]])</f>
        <v>#VALUE!</v>
      </c>
      <c r="N928" s="60" t="e">
        <f>YEAR(Tabela1[[#This Row],[Data  Vencto.]])</f>
        <v>#VALUE!</v>
      </c>
    </row>
    <row r="929" spans="7:14" x14ac:dyDescent="0.25">
      <c r="G929" s="86"/>
      <c r="H929" s="86"/>
      <c r="I929" s="58"/>
      <c r="J929" s="81"/>
      <c r="K929" s="59" t="e">
        <f>MONTH(Tabela1[[#This Row],[Data Emissão]])</f>
        <v>#VALUE!</v>
      </c>
      <c r="L929" s="59" t="e">
        <f>YEAR(Tabela1[[#This Row],[Data Emissão]])</f>
        <v>#VALUE!</v>
      </c>
      <c r="M929" s="59" t="e">
        <f>MONTH(Tabela1[[#This Row],[Data  Vencto.]])</f>
        <v>#VALUE!</v>
      </c>
      <c r="N929" s="60" t="e">
        <f>YEAR(Tabela1[[#This Row],[Data  Vencto.]])</f>
        <v>#VALUE!</v>
      </c>
    </row>
    <row r="930" spans="7:14" x14ac:dyDescent="0.25">
      <c r="G930" s="86"/>
      <c r="H930" s="86"/>
      <c r="I930" s="58"/>
      <c r="J930" s="81"/>
      <c r="K930" s="59" t="e">
        <f>MONTH(Tabela1[[#This Row],[Data Emissão]])</f>
        <v>#VALUE!</v>
      </c>
      <c r="L930" s="59" t="e">
        <f>YEAR(Tabela1[[#This Row],[Data Emissão]])</f>
        <v>#VALUE!</v>
      </c>
      <c r="M930" s="59" t="e">
        <f>MONTH(Tabela1[[#This Row],[Data  Vencto.]])</f>
        <v>#VALUE!</v>
      </c>
      <c r="N930" s="60" t="e">
        <f>YEAR(Tabela1[[#This Row],[Data  Vencto.]])</f>
        <v>#VALUE!</v>
      </c>
    </row>
    <row r="931" spans="7:14" x14ac:dyDescent="0.25">
      <c r="G931" s="86"/>
      <c r="H931" s="86"/>
      <c r="I931" s="58"/>
      <c r="J931" s="81"/>
      <c r="K931" s="59" t="e">
        <f>MONTH(Tabela1[[#This Row],[Data Emissão]])</f>
        <v>#VALUE!</v>
      </c>
      <c r="L931" s="59" t="e">
        <f>YEAR(Tabela1[[#This Row],[Data Emissão]])</f>
        <v>#VALUE!</v>
      </c>
      <c r="M931" s="59" t="e">
        <f>MONTH(Tabela1[[#This Row],[Data  Vencto.]])</f>
        <v>#VALUE!</v>
      </c>
      <c r="N931" s="60" t="e">
        <f>YEAR(Tabela1[[#This Row],[Data  Vencto.]])</f>
        <v>#VALUE!</v>
      </c>
    </row>
    <row r="932" spans="7:14" x14ac:dyDescent="0.25">
      <c r="G932" s="86"/>
      <c r="H932" s="86"/>
      <c r="I932" s="58"/>
      <c r="J932" s="81"/>
      <c r="K932" s="59" t="e">
        <f>MONTH(Tabela1[[#This Row],[Data Emissão]])</f>
        <v>#VALUE!</v>
      </c>
      <c r="L932" s="59" t="e">
        <f>YEAR(Tabela1[[#This Row],[Data Emissão]])</f>
        <v>#VALUE!</v>
      </c>
      <c r="M932" s="59" t="e">
        <f>MONTH(Tabela1[[#This Row],[Data  Vencto.]])</f>
        <v>#VALUE!</v>
      </c>
      <c r="N932" s="60" t="e">
        <f>YEAR(Tabela1[[#This Row],[Data  Vencto.]])</f>
        <v>#VALUE!</v>
      </c>
    </row>
    <row r="933" spans="7:14" x14ac:dyDescent="0.25">
      <c r="G933" s="86"/>
      <c r="H933" s="86"/>
      <c r="I933" s="58"/>
      <c r="J933" s="81"/>
      <c r="K933" s="59" t="e">
        <f>MONTH(Tabela1[[#This Row],[Data Emissão]])</f>
        <v>#VALUE!</v>
      </c>
      <c r="L933" s="59" t="e">
        <f>YEAR(Tabela1[[#This Row],[Data Emissão]])</f>
        <v>#VALUE!</v>
      </c>
      <c r="M933" s="59" t="e">
        <f>MONTH(Tabela1[[#This Row],[Data  Vencto.]])</f>
        <v>#VALUE!</v>
      </c>
      <c r="N933" s="60" t="e">
        <f>YEAR(Tabela1[[#This Row],[Data  Vencto.]])</f>
        <v>#VALUE!</v>
      </c>
    </row>
    <row r="934" spans="7:14" x14ac:dyDescent="0.25">
      <c r="G934" s="86"/>
      <c r="H934" s="86"/>
      <c r="I934" s="58"/>
      <c r="J934" s="81"/>
      <c r="K934" s="59" t="e">
        <f>MONTH(Tabela1[[#This Row],[Data Emissão]])</f>
        <v>#VALUE!</v>
      </c>
      <c r="L934" s="59" t="e">
        <f>YEAR(Tabela1[[#This Row],[Data Emissão]])</f>
        <v>#VALUE!</v>
      </c>
      <c r="M934" s="59" t="e">
        <f>MONTH(Tabela1[[#This Row],[Data  Vencto.]])</f>
        <v>#VALUE!</v>
      </c>
      <c r="N934" s="60" t="e">
        <f>YEAR(Tabela1[[#This Row],[Data  Vencto.]])</f>
        <v>#VALUE!</v>
      </c>
    </row>
    <row r="935" spans="7:14" x14ac:dyDescent="0.25">
      <c r="G935" s="86"/>
      <c r="H935" s="86"/>
      <c r="I935" s="58"/>
      <c r="J935" s="81"/>
      <c r="K935" s="59" t="e">
        <f>MONTH(Tabela1[[#This Row],[Data Emissão]])</f>
        <v>#VALUE!</v>
      </c>
      <c r="L935" s="59" t="e">
        <f>YEAR(Tabela1[[#This Row],[Data Emissão]])</f>
        <v>#VALUE!</v>
      </c>
      <c r="M935" s="59" t="e">
        <f>MONTH(Tabela1[[#This Row],[Data  Vencto.]])</f>
        <v>#VALUE!</v>
      </c>
      <c r="N935" s="60" t="e">
        <f>YEAR(Tabela1[[#This Row],[Data  Vencto.]])</f>
        <v>#VALUE!</v>
      </c>
    </row>
    <row r="936" spans="7:14" x14ac:dyDescent="0.25">
      <c r="G936" s="86"/>
      <c r="H936" s="86"/>
      <c r="I936" s="58"/>
      <c r="J936" s="81"/>
      <c r="K936" s="59" t="e">
        <f>MONTH(Tabela1[[#This Row],[Data Emissão]])</f>
        <v>#VALUE!</v>
      </c>
      <c r="L936" s="59" t="e">
        <f>YEAR(Tabela1[[#This Row],[Data Emissão]])</f>
        <v>#VALUE!</v>
      </c>
      <c r="M936" s="59" t="e">
        <f>MONTH(Tabela1[[#This Row],[Data  Vencto.]])</f>
        <v>#VALUE!</v>
      </c>
      <c r="N936" s="60" t="e">
        <f>YEAR(Tabela1[[#This Row],[Data  Vencto.]])</f>
        <v>#VALUE!</v>
      </c>
    </row>
    <row r="937" spans="7:14" x14ac:dyDescent="0.25">
      <c r="G937" s="86"/>
      <c r="H937" s="86"/>
      <c r="I937" s="58"/>
      <c r="J937" s="81"/>
      <c r="K937" s="59" t="e">
        <f>MONTH(Tabela1[[#This Row],[Data Emissão]])</f>
        <v>#VALUE!</v>
      </c>
      <c r="L937" s="59" t="e">
        <f>YEAR(Tabela1[[#This Row],[Data Emissão]])</f>
        <v>#VALUE!</v>
      </c>
      <c r="M937" s="59" t="e">
        <f>MONTH(Tabela1[[#This Row],[Data  Vencto.]])</f>
        <v>#VALUE!</v>
      </c>
      <c r="N937" s="60" t="e">
        <f>YEAR(Tabela1[[#This Row],[Data  Vencto.]])</f>
        <v>#VALUE!</v>
      </c>
    </row>
    <row r="938" spans="7:14" x14ac:dyDescent="0.25">
      <c r="G938" s="86"/>
      <c r="H938" s="86"/>
      <c r="I938" s="58"/>
      <c r="J938" s="81"/>
      <c r="K938" s="59" t="e">
        <f>MONTH(Tabela1[[#This Row],[Data Emissão]])</f>
        <v>#VALUE!</v>
      </c>
      <c r="L938" s="59" t="e">
        <f>YEAR(Tabela1[[#This Row],[Data Emissão]])</f>
        <v>#VALUE!</v>
      </c>
      <c r="M938" s="59" t="e">
        <f>MONTH(Tabela1[[#This Row],[Data  Vencto.]])</f>
        <v>#VALUE!</v>
      </c>
      <c r="N938" s="60" t="e">
        <f>YEAR(Tabela1[[#This Row],[Data  Vencto.]])</f>
        <v>#VALUE!</v>
      </c>
    </row>
    <row r="939" spans="7:14" x14ac:dyDescent="0.25">
      <c r="G939" s="86"/>
      <c r="H939" s="86"/>
      <c r="I939" s="58"/>
      <c r="J939" s="81"/>
      <c r="K939" s="59" t="e">
        <f>MONTH(Tabela1[[#This Row],[Data Emissão]])</f>
        <v>#VALUE!</v>
      </c>
      <c r="L939" s="59" t="e">
        <f>YEAR(Tabela1[[#This Row],[Data Emissão]])</f>
        <v>#VALUE!</v>
      </c>
      <c r="M939" s="59" t="e">
        <f>MONTH(Tabela1[[#This Row],[Data  Vencto.]])</f>
        <v>#VALUE!</v>
      </c>
      <c r="N939" s="60" t="e">
        <f>YEAR(Tabela1[[#This Row],[Data  Vencto.]])</f>
        <v>#VALUE!</v>
      </c>
    </row>
    <row r="940" spans="7:14" x14ac:dyDescent="0.25">
      <c r="G940" s="86"/>
      <c r="H940" s="86"/>
      <c r="I940" s="58"/>
      <c r="J940" s="81"/>
      <c r="K940" s="59" t="e">
        <f>MONTH(Tabela1[[#This Row],[Data Emissão]])</f>
        <v>#VALUE!</v>
      </c>
      <c r="L940" s="59" t="e">
        <f>YEAR(Tabela1[[#This Row],[Data Emissão]])</f>
        <v>#VALUE!</v>
      </c>
      <c r="M940" s="59" t="e">
        <f>MONTH(Tabela1[[#This Row],[Data  Vencto.]])</f>
        <v>#VALUE!</v>
      </c>
      <c r="N940" s="60" t="e">
        <f>YEAR(Tabela1[[#This Row],[Data  Vencto.]])</f>
        <v>#VALUE!</v>
      </c>
    </row>
    <row r="941" spans="7:14" x14ac:dyDescent="0.25">
      <c r="G941" s="86"/>
      <c r="H941" s="86"/>
      <c r="I941" s="58"/>
      <c r="J941" s="81"/>
      <c r="K941" s="59" t="e">
        <f>MONTH(Tabela1[[#This Row],[Data Emissão]])</f>
        <v>#VALUE!</v>
      </c>
      <c r="L941" s="59" t="e">
        <f>YEAR(Tabela1[[#This Row],[Data Emissão]])</f>
        <v>#VALUE!</v>
      </c>
      <c r="M941" s="59" t="e">
        <f>MONTH(Tabela1[[#This Row],[Data  Vencto.]])</f>
        <v>#VALUE!</v>
      </c>
      <c r="N941" s="60" t="e">
        <f>YEAR(Tabela1[[#This Row],[Data  Vencto.]])</f>
        <v>#VALUE!</v>
      </c>
    </row>
    <row r="942" spans="7:14" x14ac:dyDescent="0.25">
      <c r="G942" s="86"/>
      <c r="H942" s="86"/>
      <c r="I942" s="58"/>
      <c r="J942" s="81"/>
      <c r="K942" s="59" t="e">
        <f>MONTH(Tabela1[[#This Row],[Data Emissão]])</f>
        <v>#VALUE!</v>
      </c>
      <c r="L942" s="59" t="e">
        <f>YEAR(Tabela1[[#This Row],[Data Emissão]])</f>
        <v>#VALUE!</v>
      </c>
      <c r="M942" s="59" t="e">
        <f>MONTH(Tabela1[[#This Row],[Data  Vencto.]])</f>
        <v>#VALUE!</v>
      </c>
      <c r="N942" s="60" t="e">
        <f>YEAR(Tabela1[[#This Row],[Data  Vencto.]])</f>
        <v>#VALUE!</v>
      </c>
    </row>
    <row r="943" spans="7:14" x14ac:dyDescent="0.25">
      <c r="G943" s="86"/>
      <c r="H943" s="86"/>
      <c r="I943" s="58"/>
      <c r="J943" s="81"/>
      <c r="K943" s="59" t="e">
        <f>MONTH(Tabela1[[#This Row],[Data Emissão]])</f>
        <v>#VALUE!</v>
      </c>
      <c r="L943" s="59" t="e">
        <f>YEAR(Tabela1[[#This Row],[Data Emissão]])</f>
        <v>#VALUE!</v>
      </c>
      <c r="M943" s="59" t="e">
        <f>MONTH(Tabela1[[#This Row],[Data  Vencto.]])</f>
        <v>#VALUE!</v>
      </c>
      <c r="N943" s="60" t="e">
        <f>YEAR(Tabela1[[#This Row],[Data  Vencto.]])</f>
        <v>#VALUE!</v>
      </c>
    </row>
    <row r="944" spans="7:14" x14ac:dyDescent="0.25">
      <c r="G944" s="86"/>
      <c r="H944" s="86"/>
      <c r="I944" s="58"/>
      <c r="J944" s="81"/>
      <c r="K944" s="59" t="e">
        <f>MONTH(Tabela1[[#This Row],[Data Emissão]])</f>
        <v>#VALUE!</v>
      </c>
      <c r="L944" s="59" t="e">
        <f>YEAR(Tabela1[[#This Row],[Data Emissão]])</f>
        <v>#VALUE!</v>
      </c>
      <c r="M944" s="59" t="e">
        <f>MONTH(Tabela1[[#This Row],[Data  Vencto.]])</f>
        <v>#VALUE!</v>
      </c>
      <c r="N944" s="60" t="e">
        <f>YEAR(Tabela1[[#This Row],[Data  Vencto.]])</f>
        <v>#VALUE!</v>
      </c>
    </row>
    <row r="945" spans="7:14" x14ac:dyDescent="0.25">
      <c r="G945" s="86"/>
      <c r="H945" s="86"/>
      <c r="I945" s="58"/>
      <c r="J945" s="81"/>
      <c r="K945" s="59" t="e">
        <f>MONTH(Tabela1[[#This Row],[Data Emissão]])</f>
        <v>#VALUE!</v>
      </c>
      <c r="L945" s="59" t="e">
        <f>YEAR(Tabela1[[#This Row],[Data Emissão]])</f>
        <v>#VALUE!</v>
      </c>
      <c r="M945" s="59" t="e">
        <f>MONTH(Tabela1[[#This Row],[Data  Vencto.]])</f>
        <v>#VALUE!</v>
      </c>
      <c r="N945" s="60" t="e">
        <f>YEAR(Tabela1[[#This Row],[Data  Vencto.]])</f>
        <v>#VALUE!</v>
      </c>
    </row>
    <row r="946" spans="7:14" x14ac:dyDescent="0.25">
      <c r="G946" s="86"/>
      <c r="H946" s="86"/>
      <c r="I946" s="58"/>
      <c r="J946" s="81"/>
      <c r="K946" s="59" t="e">
        <f>MONTH(Tabela1[[#This Row],[Data Emissão]])</f>
        <v>#VALUE!</v>
      </c>
      <c r="L946" s="59" t="e">
        <f>YEAR(Tabela1[[#This Row],[Data Emissão]])</f>
        <v>#VALUE!</v>
      </c>
      <c r="M946" s="59" t="e">
        <f>MONTH(Tabela1[[#This Row],[Data  Vencto.]])</f>
        <v>#VALUE!</v>
      </c>
      <c r="N946" s="60" t="e">
        <f>YEAR(Tabela1[[#This Row],[Data  Vencto.]])</f>
        <v>#VALUE!</v>
      </c>
    </row>
    <row r="947" spans="7:14" x14ac:dyDescent="0.25">
      <c r="G947" s="86"/>
      <c r="H947" s="86"/>
      <c r="I947" s="58"/>
      <c r="J947" s="81"/>
      <c r="K947" s="59" t="e">
        <f>MONTH(Tabela1[[#This Row],[Data Emissão]])</f>
        <v>#VALUE!</v>
      </c>
      <c r="L947" s="59" t="e">
        <f>YEAR(Tabela1[[#This Row],[Data Emissão]])</f>
        <v>#VALUE!</v>
      </c>
      <c r="M947" s="59" t="e">
        <f>MONTH(Tabela1[[#This Row],[Data  Vencto.]])</f>
        <v>#VALUE!</v>
      </c>
      <c r="N947" s="60" t="e">
        <f>YEAR(Tabela1[[#This Row],[Data  Vencto.]])</f>
        <v>#VALUE!</v>
      </c>
    </row>
    <row r="948" spans="7:14" x14ac:dyDescent="0.25">
      <c r="G948" s="86"/>
      <c r="H948" s="86"/>
      <c r="I948" s="58"/>
      <c r="J948" s="81"/>
      <c r="K948" s="59" t="e">
        <f>MONTH(Tabela1[[#This Row],[Data Emissão]])</f>
        <v>#VALUE!</v>
      </c>
      <c r="L948" s="59" t="e">
        <f>YEAR(Tabela1[[#This Row],[Data Emissão]])</f>
        <v>#VALUE!</v>
      </c>
      <c r="M948" s="59" t="e">
        <f>MONTH(Tabela1[[#This Row],[Data  Vencto.]])</f>
        <v>#VALUE!</v>
      </c>
      <c r="N948" s="60" t="e">
        <f>YEAR(Tabela1[[#This Row],[Data  Vencto.]])</f>
        <v>#VALUE!</v>
      </c>
    </row>
    <row r="949" spans="7:14" x14ac:dyDescent="0.25">
      <c r="G949" s="86"/>
      <c r="H949" s="86"/>
      <c r="I949" s="58"/>
      <c r="J949" s="81"/>
      <c r="K949" s="59" t="e">
        <f>MONTH(Tabela1[[#This Row],[Data Emissão]])</f>
        <v>#VALUE!</v>
      </c>
      <c r="L949" s="59" t="e">
        <f>YEAR(Tabela1[[#This Row],[Data Emissão]])</f>
        <v>#VALUE!</v>
      </c>
      <c r="M949" s="59" t="e">
        <f>MONTH(Tabela1[[#This Row],[Data  Vencto.]])</f>
        <v>#VALUE!</v>
      </c>
      <c r="N949" s="60" t="e">
        <f>YEAR(Tabela1[[#This Row],[Data  Vencto.]])</f>
        <v>#VALUE!</v>
      </c>
    </row>
    <row r="950" spans="7:14" x14ac:dyDescent="0.25">
      <c r="G950" s="86"/>
      <c r="H950" s="86"/>
      <c r="I950" s="58"/>
      <c r="J950" s="81"/>
      <c r="K950" s="59" t="e">
        <f>MONTH(Tabela1[[#This Row],[Data Emissão]])</f>
        <v>#VALUE!</v>
      </c>
      <c r="L950" s="59" t="e">
        <f>YEAR(Tabela1[[#This Row],[Data Emissão]])</f>
        <v>#VALUE!</v>
      </c>
      <c r="M950" s="59" t="e">
        <f>MONTH(Tabela1[[#This Row],[Data  Vencto.]])</f>
        <v>#VALUE!</v>
      </c>
      <c r="N950" s="60" t="e">
        <f>YEAR(Tabela1[[#This Row],[Data  Vencto.]])</f>
        <v>#VALUE!</v>
      </c>
    </row>
    <row r="951" spans="7:14" x14ac:dyDescent="0.25">
      <c r="G951" s="86"/>
      <c r="H951" s="86"/>
      <c r="I951" s="58"/>
      <c r="J951" s="81"/>
      <c r="K951" s="59" t="e">
        <f>MONTH(Tabela1[[#This Row],[Data Emissão]])</f>
        <v>#VALUE!</v>
      </c>
      <c r="L951" s="59" t="e">
        <f>YEAR(Tabela1[[#This Row],[Data Emissão]])</f>
        <v>#VALUE!</v>
      </c>
      <c r="M951" s="59" t="e">
        <f>MONTH(Tabela1[[#This Row],[Data  Vencto.]])</f>
        <v>#VALUE!</v>
      </c>
      <c r="N951" s="60" t="e">
        <f>YEAR(Tabela1[[#This Row],[Data  Vencto.]])</f>
        <v>#VALUE!</v>
      </c>
    </row>
    <row r="952" spans="7:14" x14ac:dyDescent="0.25">
      <c r="G952" s="86"/>
      <c r="H952" s="86"/>
      <c r="I952" s="58"/>
      <c r="J952" s="81"/>
      <c r="K952" s="59" t="e">
        <f>MONTH(Tabela1[[#This Row],[Data Emissão]])</f>
        <v>#VALUE!</v>
      </c>
      <c r="L952" s="59" t="e">
        <f>YEAR(Tabela1[[#This Row],[Data Emissão]])</f>
        <v>#VALUE!</v>
      </c>
      <c r="M952" s="59" t="e">
        <f>MONTH(Tabela1[[#This Row],[Data  Vencto.]])</f>
        <v>#VALUE!</v>
      </c>
      <c r="N952" s="60" t="e">
        <f>YEAR(Tabela1[[#This Row],[Data  Vencto.]])</f>
        <v>#VALUE!</v>
      </c>
    </row>
    <row r="953" spans="7:14" x14ac:dyDescent="0.25">
      <c r="G953" s="86"/>
      <c r="H953" s="86"/>
      <c r="I953" s="58"/>
      <c r="J953" s="81"/>
      <c r="K953" s="59" t="e">
        <f>MONTH(Tabela1[[#This Row],[Data Emissão]])</f>
        <v>#VALUE!</v>
      </c>
      <c r="L953" s="59" t="e">
        <f>YEAR(Tabela1[[#This Row],[Data Emissão]])</f>
        <v>#VALUE!</v>
      </c>
      <c r="M953" s="59" t="e">
        <f>MONTH(Tabela1[[#This Row],[Data  Vencto.]])</f>
        <v>#VALUE!</v>
      </c>
      <c r="N953" s="60" t="e">
        <f>YEAR(Tabela1[[#This Row],[Data  Vencto.]])</f>
        <v>#VALUE!</v>
      </c>
    </row>
    <row r="954" spans="7:14" x14ac:dyDescent="0.25">
      <c r="G954" s="86"/>
      <c r="H954" s="86"/>
      <c r="I954" s="58"/>
      <c r="J954" s="81"/>
      <c r="K954" s="59" t="e">
        <f>MONTH(Tabela1[[#This Row],[Data Emissão]])</f>
        <v>#VALUE!</v>
      </c>
      <c r="L954" s="59" t="e">
        <f>YEAR(Tabela1[[#This Row],[Data Emissão]])</f>
        <v>#VALUE!</v>
      </c>
      <c r="M954" s="59" t="e">
        <f>MONTH(Tabela1[[#This Row],[Data  Vencto.]])</f>
        <v>#VALUE!</v>
      </c>
      <c r="N954" s="60" t="e">
        <f>YEAR(Tabela1[[#This Row],[Data  Vencto.]])</f>
        <v>#VALUE!</v>
      </c>
    </row>
    <row r="955" spans="7:14" x14ac:dyDescent="0.25">
      <c r="G955" s="86"/>
      <c r="H955" s="86"/>
      <c r="I955" s="58"/>
      <c r="J955" s="81"/>
      <c r="K955" s="59" t="e">
        <f>MONTH(Tabela1[[#This Row],[Data Emissão]])</f>
        <v>#VALUE!</v>
      </c>
      <c r="L955" s="59" t="e">
        <f>YEAR(Tabela1[[#This Row],[Data Emissão]])</f>
        <v>#VALUE!</v>
      </c>
      <c r="M955" s="59" t="e">
        <f>MONTH(Tabela1[[#This Row],[Data  Vencto.]])</f>
        <v>#VALUE!</v>
      </c>
      <c r="N955" s="60" t="e">
        <f>YEAR(Tabela1[[#This Row],[Data  Vencto.]])</f>
        <v>#VALUE!</v>
      </c>
    </row>
    <row r="956" spans="7:14" x14ac:dyDescent="0.25">
      <c r="G956" s="86"/>
      <c r="H956" s="86"/>
      <c r="I956" s="58"/>
      <c r="J956" s="81"/>
      <c r="K956" s="59" t="e">
        <f>MONTH(Tabela1[[#This Row],[Data Emissão]])</f>
        <v>#VALUE!</v>
      </c>
      <c r="L956" s="59" t="e">
        <f>YEAR(Tabela1[[#This Row],[Data Emissão]])</f>
        <v>#VALUE!</v>
      </c>
      <c r="M956" s="59" t="e">
        <f>MONTH(Tabela1[[#This Row],[Data  Vencto.]])</f>
        <v>#VALUE!</v>
      </c>
      <c r="N956" s="60" t="e">
        <f>YEAR(Tabela1[[#This Row],[Data  Vencto.]])</f>
        <v>#VALUE!</v>
      </c>
    </row>
    <row r="957" spans="7:14" x14ac:dyDescent="0.25">
      <c r="G957" s="86"/>
      <c r="H957" s="86"/>
      <c r="I957" s="58"/>
      <c r="J957" s="81"/>
      <c r="K957" s="59" t="e">
        <f>MONTH(Tabela1[[#This Row],[Data Emissão]])</f>
        <v>#VALUE!</v>
      </c>
      <c r="L957" s="59" t="e">
        <f>YEAR(Tabela1[[#This Row],[Data Emissão]])</f>
        <v>#VALUE!</v>
      </c>
      <c r="M957" s="59" t="e">
        <f>MONTH(Tabela1[[#This Row],[Data  Vencto.]])</f>
        <v>#VALUE!</v>
      </c>
      <c r="N957" s="60" t="e">
        <f>YEAR(Tabela1[[#This Row],[Data  Vencto.]])</f>
        <v>#VALUE!</v>
      </c>
    </row>
    <row r="958" spans="7:14" x14ac:dyDescent="0.25">
      <c r="G958" s="86"/>
      <c r="H958" s="86"/>
      <c r="I958" s="58"/>
      <c r="J958" s="81"/>
      <c r="K958" s="59" t="e">
        <f>MONTH(Tabela1[[#This Row],[Data Emissão]])</f>
        <v>#VALUE!</v>
      </c>
      <c r="L958" s="59" t="e">
        <f>YEAR(Tabela1[[#This Row],[Data Emissão]])</f>
        <v>#VALUE!</v>
      </c>
      <c r="M958" s="59" t="e">
        <f>MONTH(Tabela1[[#This Row],[Data  Vencto.]])</f>
        <v>#VALUE!</v>
      </c>
      <c r="N958" s="60" t="e">
        <f>YEAR(Tabela1[[#This Row],[Data  Vencto.]])</f>
        <v>#VALUE!</v>
      </c>
    </row>
    <row r="959" spans="7:14" x14ac:dyDescent="0.25">
      <c r="G959" s="86"/>
      <c r="H959" s="86"/>
      <c r="I959" s="58"/>
      <c r="J959" s="81"/>
      <c r="K959" s="59" t="e">
        <f>MONTH(Tabela1[[#This Row],[Data Emissão]])</f>
        <v>#VALUE!</v>
      </c>
      <c r="L959" s="59" t="e">
        <f>YEAR(Tabela1[[#This Row],[Data Emissão]])</f>
        <v>#VALUE!</v>
      </c>
      <c r="M959" s="59" t="e">
        <f>MONTH(Tabela1[[#This Row],[Data  Vencto.]])</f>
        <v>#VALUE!</v>
      </c>
      <c r="N959" s="60" t="e">
        <f>YEAR(Tabela1[[#This Row],[Data  Vencto.]])</f>
        <v>#VALUE!</v>
      </c>
    </row>
    <row r="960" spans="7:14" x14ac:dyDescent="0.25">
      <c r="G960" s="86"/>
      <c r="H960" s="86"/>
      <c r="I960" s="58"/>
      <c r="J960" s="81"/>
      <c r="K960" s="59" t="e">
        <f>MONTH(Tabela1[[#This Row],[Data Emissão]])</f>
        <v>#VALUE!</v>
      </c>
      <c r="L960" s="59" t="e">
        <f>YEAR(Tabela1[[#This Row],[Data Emissão]])</f>
        <v>#VALUE!</v>
      </c>
      <c r="M960" s="59" t="e">
        <f>MONTH(Tabela1[[#This Row],[Data  Vencto.]])</f>
        <v>#VALUE!</v>
      </c>
      <c r="N960" s="60" t="e">
        <f>YEAR(Tabela1[[#This Row],[Data  Vencto.]])</f>
        <v>#VALUE!</v>
      </c>
    </row>
    <row r="961" spans="7:14" x14ac:dyDescent="0.25">
      <c r="G961" s="86"/>
      <c r="H961" s="86"/>
      <c r="I961" s="58"/>
      <c r="J961" s="81"/>
      <c r="K961" s="59" t="e">
        <f>MONTH(Tabela1[[#This Row],[Data Emissão]])</f>
        <v>#VALUE!</v>
      </c>
      <c r="L961" s="59" t="e">
        <f>YEAR(Tabela1[[#This Row],[Data Emissão]])</f>
        <v>#VALUE!</v>
      </c>
      <c r="M961" s="59" t="e">
        <f>MONTH(Tabela1[[#This Row],[Data  Vencto.]])</f>
        <v>#VALUE!</v>
      </c>
      <c r="N961" s="60" t="e">
        <f>YEAR(Tabela1[[#This Row],[Data  Vencto.]])</f>
        <v>#VALUE!</v>
      </c>
    </row>
    <row r="962" spans="7:14" x14ac:dyDescent="0.25">
      <c r="G962" s="86"/>
      <c r="H962" s="86"/>
      <c r="I962" s="58"/>
      <c r="J962" s="81"/>
      <c r="K962" s="59" t="e">
        <f>MONTH(Tabela1[[#This Row],[Data Emissão]])</f>
        <v>#VALUE!</v>
      </c>
      <c r="L962" s="59" t="e">
        <f>YEAR(Tabela1[[#This Row],[Data Emissão]])</f>
        <v>#VALUE!</v>
      </c>
      <c r="M962" s="59" t="e">
        <f>MONTH(Tabela1[[#This Row],[Data  Vencto.]])</f>
        <v>#VALUE!</v>
      </c>
      <c r="N962" s="60" t="e">
        <f>YEAR(Tabela1[[#This Row],[Data  Vencto.]])</f>
        <v>#VALUE!</v>
      </c>
    </row>
    <row r="963" spans="7:14" x14ac:dyDescent="0.25">
      <c r="G963" s="86"/>
      <c r="H963" s="86"/>
      <c r="I963" s="58"/>
      <c r="J963" s="81"/>
      <c r="K963" s="59" t="e">
        <f>MONTH(Tabela1[[#This Row],[Data Emissão]])</f>
        <v>#VALUE!</v>
      </c>
      <c r="L963" s="59" t="e">
        <f>YEAR(Tabela1[[#This Row],[Data Emissão]])</f>
        <v>#VALUE!</v>
      </c>
      <c r="M963" s="59" t="e">
        <f>MONTH(Tabela1[[#This Row],[Data  Vencto.]])</f>
        <v>#VALUE!</v>
      </c>
      <c r="N963" s="60" t="e">
        <f>YEAR(Tabela1[[#This Row],[Data  Vencto.]])</f>
        <v>#VALUE!</v>
      </c>
    </row>
    <row r="964" spans="7:14" x14ac:dyDescent="0.25">
      <c r="G964" s="86"/>
      <c r="H964" s="86"/>
      <c r="I964" s="58"/>
      <c r="J964" s="81"/>
      <c r="K964" s="59" t="e">
        <f>MONTH(Tabela1[[#This Row],[Data Emissão]])</f>
        <v>#VALUE!</v>
      </c>
      <c r="L964" s="59" t="e">
        <f>YEAR(Tabela1[[#This Row],[Data Emissão]])</f>
        <v>#VALUE!</v>
      </c>
      <c r="M964" s="59" t="e">
        <f>MONTH(Tabela1[[#This Row],[Data  Vencto.]])</f>
        <v>#VALUE!</v>
      </c>
      <c r="N964" s="60" t="e">
        <f>YEAR(Tabela1[[#This Row],[Data  Vencto.]])</f>
        <v>#VALUE!</v>
      </c>
    </row>
    <row r="965" spans="7:14" x14ac:dyDescent="0.25">
      <c r="G965" s="86"/>
      <c r="H965" s="86"/>
      <c r="I965" s="58"/>
      <c r="J965" s="81"/>
      <c r="K965" s="59" t="e">
        <f>MONTH(Tabela1[[#This Row],[Data Emissão]])</f>
        <v>#VALUE!</v>
      </c>
      <c r="L965" s="59" t="e">
        <f>YEAR(Tabela1[[#This Row],[Data Emissão]])</f>
        <v>#VALUE!</v>
      </c>
      <c r="M965" s="59" t="e">
        <f>MONTH(Tabela1[[#This Row],[Data  Vencto.]])</f>
        <v>#VALUE!</v>
      </c>
      <c r="N965" s="60" t="e">
        <f>YEAR(Tabela1[[#This Row],[Data  Vencto.]])</f>
        <v>#VALUE!</v>
      </c>
    </row>
    <row r="966" spans="7:14" x14ac:dyDescent="0.25">
      <c r="G966" s="86"/>
      <c r="H966" s="86"/>
      <c r="I966" s="58"/>
      <c r="J966" s="81"/>
      <c r="K966" s="59" t="e">
        <f>MONTH(Tabela1[[#This Row],[Data Emissão]])</f>
        <v>#VALUE!</v>
      </c>
      <c r="L966" s="59" t="e">
        <f>YEAR(Tabela1[[#This Row],[Data Emissão]])</f>
        <v>#VALUE!</v>
      </c>
      <c r="M966" s="59" t="e">
        <f>MONTH(Tabela1[[#This Row],[Data  Vencto.]])</f>
        <v>#VALUE!</v>
      </c>
      <c r="N966" s="60" t="e">
        <f>YEAR(Tabela1[[#This Row],[Data  Vencto.]])</f>
        <v>#VALUE!</v>
      </c>
    </row>
    <row r="967" spans="7:14" x14ac:dyDescent="0.25">
      <c r="G967" s="86"/>
      <c r="H967" s="86"/>
      <c r="I967" s="58"/>
      <c r="J967" s="81"/>
      <c r="K967" s="59" t="e">
        <f>MONTH(Tabela1[[#This Row],[Data Emissão]])</f>
        <v>#VALUE!</v>
      </c>
      <c r="L967" s="59" t="e">
        <f>YEAR(Tabela1[[#This Row],[Data Emissão]])</f>
        <v>#VALUE!</v>
      </c>
      <c r="M967" s="59" t="e">
        <f>MONTH(Tabela1[[#This Row],[Data  Vencto.]])</f>
        <v>#VALUE!</v>
      </c>
      <c r="N967" s="60" t="e">
        <f>YEAR(Tabela1[[#This Row],[Data  Vencto.]])</f>
        <v>#VALUE!</v>
      </c>
    </row>
    <row r="968" spans="7:14" x14ac:dyDescent="0.25">
      <c r="G968" s="86"/>
      <c r="H968" s="86"/>
      <c r="I968" s="58"/>
      <c r="J968" s="81"/>
      <c r="K968" s="59" t="e">
        <f>MONTH(Tabela1[[#This Row],[Data Emissão]])</f>
        <v>#VALUE!</v>
      </c>
      <c r="L968" s="59" t="e">
        <f>YEAR(Tabela1[[#This Row],[Data Emissão]])</f>
        <v>#VALUE!</v>
      </c>
      <c r="M968" s="59" t="e">
        <f>MONTH(Tabela1[[#This Row],[Data  Vencto.]])</f>
        <v>#VALUE!</v>
      </c>
      <c r="N968" s="60" t="e">
        <f>YEAR(Tabela1[[#This Row],[Data  Vencto.]])</f>
        <v>#VALUE!</v>
      </c>
    </row>
    <row r="969" spans="7:14" x14ac:dyDescent="0.25">
      <c r="G969" s="86"/>
      <c r="H969" s="86"/>
      <c r="I969" s="58"/>
      <c r="J969" s="81"/>
      <c r="K969" s="59" t="e">
        <f>MONTH(Tabela1[[#This Row],[Data Emissão]])</f>
        <v>#VALUE!</v>
      </c>
      <c r="L969" s="59" t="e">
        <f>YEAR(Tabela1[[#This Row],[Data Emissão]])</f>
        <v>#VALUE!</v>
      </c>
      <c r="M969" s="59" t="e">
        <f>MONTH(Tabela1[[#This Row],[Data  Vencto.]])</f>
        <v>#VALUE!</v>
      </c>
      <c r="N969" s="60" t="e">
        <f>YEAR(Tabela1[[#This Row],[Data  Vencto.]])</f>
        <v>#VALUE!</v>
      </c>
    </row>
    <row r="970" spans="7:14" x14ac:dyDescent="0.25">
      <c r="G970" s="86"/>
      <c r="H970" s="86"/>
      <c r="I970" s="58"/>
      <c r="J970" s="81"/>
      <c r="K970" s="59" t="e">
        <f>MONTH(Tabela1[[#This Row],[Data Emissão]])</f>
        <v>#VALUE!</v>
      </c>
      <c r="L970" s="59" t="e">
        <f>YEAR(Tabela1[[#This Row],[Data Emissão]])</f>
        <v>#VALUE!</v>
      </c>
      <c r="M970" s="59" t="e">
        <f>MONTH(Tabela1[[#This Row],[Data  Vencto.]])</f>
        <v>#VALUE!</v>
      </c>
      <c r="N970" s="60" t="e">
        <f>YEAR(Tabela1[[#This Row],[Data  Vencto.]])</f>
        <v>#VALUE!</v>
      </c>
    </row>
    <row r="971" spans="7:14" x14ac:dyDescent="0.25">
      <c r="G971" s="86"/>
      <c r="H971" s="86"/>
      <c r="I971" s="58"/>
      <c r="J971" s="81"/>
      <c r="K971" s="59" t="e">
        <f>MONTH(Tabela1[[#This Row],[Data Emissão]])</f>
        <v>#VALUE!</v>
      </c>
      <c r="L971" s="59" t="e">
        <f>YEAR(Tabela1[[#This Row],[Data Emissão]])</f>
        <v>#VALUE!</v>
      </c>
      <c r="M971" s="59" t="e">
        <f>MONTH(Tabela1[[#This Row],[Data  Vencto.]])</f>
        <v>#VALUE!</v>
      </c>
      <c r="N971" s="60" t="e">
        <f>YEAR(Tabela1[[#This Row],[Data  Vencto.]])</f>
        <v>#VALUE!</v>
      </c>
    </row>
    <row r="972" spans="7:14" x14ac:dyDescent="0.25">
      <c r="G972" s="86"/>
      <c r="H972" s="86"/>
      <c r="I972" s="58"/>
      <c r="J972" s="81"/>
      <c r="K972" s="59" t="e">
        <f>MONTH(Tabela1[[#This Row],[Data Emissão]])</f>
        <v>#VALUE!</v>
      </c>
      <c r="L972" s="59" t="e">
        <f>YEAR(Tabela1[[#This Row],[Data Emissão]])</f>
        <v>#VALUE!</v>
      </c>
      <c r="M972" s="59" t="e">
        <f>MONTH(Tabela1[[#This Row],[Data  Vencto.]])</f>
        <v>#VALUE!</v>
      </c>
      <c r="N972" s="60" t="e">
        <f>YEAR(Tabela1[[#This Row],[Data  Vencto.]])</f>
        <v>#VALUE!</v>
      </c>
    </row>
    <row r="973" spans="7:14" x14ac:dyDescent="0.25">
      <c r="G973" s="86"/>
      <c r="H973" s="86"/>
      <c r="I973" s="58"/>
      <c r="J973" s="81"/>
      <c r="K973" s="59" t="e">
        <f>MONTH(Tabela1[[#This Row],[Data Emissão]])</f>
        <v>#VALUE!</v>
      </c>
      <c r="L973" s="59" t="e">
        <f>YEAR(Tabela1[[#This Row],[Data Emissão]])</f>
        <v>#VALUE!</v>
      </c>
      <c r="M973" s="59" t="e">
        <f>MONTH(Tabela1[[#This Row],[Data  Vencto.]])</f>
        <v>#VALUE!</v>
      </c>
      <c r="N973" s="60" t="e">
        <f>YEAR(Tabela1[[#This Row],[Data  Vencto.]])</f>
        <v>#VALUE!</v>
      </c>
    </row>
    <row r="974" spans="7:14" x14ac:dyDescent="0.25">
      <c r="G974" s="86"/>
      <c r="H974" s="86"/>
      <c r="I974" s="58"/>
      <c r="J974" s="81"/>
      <c r="K974" s="59" t="e">
        <f>MONTH(Tabela1[[#This Row],[Data Emissão]])</f>
        <v>#VALUE!</v>
      </c>
      <c r="L974" s="59" t="e">
        <f>YEAR(Tabela1[[#This Row],[Data Emissão]])</f>
        <v>#VALUE!</v>
      </c>
      <c r="M974" s="59" t="e">
        <f>MONTH(Tabela1[[#This Row],[Data  Vencto.]])</f>
        <v>#VALUE!</v>
      </c>
      <c r="N974" s="60" t="e">
        <f>YEAR(Tabela1[[#This Row],[Data  Vencto.]])</f>
        <v>#VALUE!</v>
      </c>
    </row>
    <row r="975" spans="7:14" x14ac:dyDescent="0.25">
      <c r="G975" s="86"/>
      <c r="H975" s="86"/>
      <c r="I975" s="58"/>
      <c r="J975" s="81"/>
      <c r="K975" s="59" t="e">
        <f>MONTH(Tabela1[[#This Row],[Data Emissão]])</f>
        <v>#VALUE!</v>
      </c>
      <c r="L975" s="59" t="e">
        <f>YEAR(Tabela1[[#This Row],[Data Emissão]])</f>
        <v>#VALUE!</v>
      </c>
      <c r="M975" s="59" t="e">
        <f>MONTH(Tabela1[[#This Row],[Data  Vencto.]])</f>
        <v>#VALUE!</v>
      </c>
      <c r="N975" s="60" t="e">
        <f>YEAR(Tabela1[[#This Row],[Data  Vencto.]])</f>
        <v>#VALUE!</v>
      </c>
    </row>
    <row r="976" spans="7:14" x14ac:dyDescent="0.25">
      <c r="G976" s="86"/>
      <c r="H976" s="86"/>
      <c r="I976" s="58"/>
      <c r="J976" s="81"/>
      <c r="K976" s="59" t="e">
        <f>MONTH(Tabela1[[#This Row],[Data Emissão]])</f>
        <v>#VALUE!</v>
      </c>
      <c r="L976" s="59" t="e">
        <f>YEAR(Tabela1[[#This Row],[Data Emissão]])</f>
        <v>#VALUE!</v>
      </c>
      <c r="M976" s="59" t="e">
        <f>MONTH(Tabela1[[#This Row],[Data  Vencto.]])</f>
        <v>#VALUE!</v>
      </c>
      <c r="N976" s="60" t="e">
        <f>YEAR(Tabela1[[#This Row],[Data  Vencto.]])</f>
        <v>#VALUE!</v>
      </c>
    </row>
    <row r="977" spans="7:14" x14ac:dyDescent="0.25">
      <c r="G977" s="86"/>
      <c r="H977" s="86"/>
      <c r="I977" s="58"/>
      <c r="J977" s="81"/>
      <c r="K977" s="59" t="e">
        <f>MONTH(Tabela1[[#This Row],[Data Emissão]])</f>
        <v>#VALUE!</v>
      </c>
      <c r="L977" s="59" t="e">
        <f>YEAR(Tabela1[[#This Row],[Data Emissão]])</f>
        <v>#VALUE!</v>
      </c>
      <c r="M977" s="59" t="e">
        <f>MONTH(Tabela1[[#This Row],[Data  Vencto.]])</f>
        <v>#VALUE!</v>
      </c>
      <c r="N977" s="60" t="e">
        <f>YEAR(Tabela1[[#This Row],[Data  Vencto.]])</f>
        <v>#VALUE!</v>
      </c>
    </row>
    <row r="978" spans="7:14" x14ac:dyDescent="0.25">
      <c r="G978" s="86"/>
      <c r="H978" s="86"/>
      <c r="I978" s="58"/>
      <c r="J978" s="81"/>
      <c r="K978" s="59" t="e">
        <f>MONTH(Tabela1[[#This Row],[Data Emissão]])</f>
        <v>#VALUE!</v>
      </c>
      <c r="L978" s="59" t="e">
        <f>YEAR(Tabela1[[#This Row],[Data Emissão]])</f>
        <v>#VALUE!</v>
      </c>
      <c r="M978" s="59" t="e">
        <f>MONTH(Tabela1[[#This Row],[Data  Vencto.]])</f>
        <v>#VALUE!</v>
      </c>
      <c r="N978" s="60" t="e">
        <f>YEAR(Tabela1[[#This Row],[Data  Vencto.]])</f>
        <v>#VALUE!</v>
      </c>
    </row>
    <row r="979" spans="7:14" x14ac:dyDescent="0.25">
      <c r="G979" s="86"/>
      <c r="H979" s="86"/>
      <c r="I979" s="58"/>
      <c r="J979" s="81"/>
      <c r="K979" s="59" t="e">
        <f>MONTH(Tabela1[[#This Row],[Data Emissão]])</f>
        <v>#VALUE!</v>
      </c>
      <c r="L979" s="59" t="e">
        <f>YEAR(Tabela1[[#This Row],[Data Emissão]])</f>
        <v>#VALUE!</v>
      </c>
      <c r="M979" s="59" t="e">
        <f>MONTH(Tabela1[[#This Row],[Data  Vencto.]])</f>
        <v>#VALUE!</v>
      </c>
      <c r="N979" s="60" t="e">
        <f>YEAR(Tabela1[[#This Row],[Data  Vencto.]])</f>
        <v>#VALUE!</v>
      </c>
    </row>
    <row r="980" spans="7:14" x14ac:dyDescent="0.25">
      <c r="G980" s="86"/>
      <c r="H980" s="86"/>
      <c r="I980" s="58"/>
      <c r="J980" s="81"/>
      <c r="K980" s="59" t="e">
        <f>MONTH(Tabela1[[#This Row],[Data Emissão]])</f>
        <v>#VALUE!</v>
      </c>
      <c r="L980" s="59" t="e">
        <f>YEAR(Tabela1[[#This Row],[Data Emissão]])</f>
        <v>#VALUE!</v>
      </c>
      <c r="M980" s="59" t="e">
        <f>MONTH(Tabela1[[#This Row],[Data  Vencto.]])</f>
        <v>#VALUE!</v>
      </c>
      <c r="N980" s="60" t="e">
        <f>YEAR(Tabela1[[#This Row],[Data  Vencto.]])</f>
        <v>#VALUE!</v>
      </c>
    </row>
    <row r="981" spans="7:14" x14ac:dyDescent="0.25">
      <c r="G981" s="86"/>
      <c r="H981" s="86"/>
      <c r="I981" s="58"/>
      <c r="J981" s="81"/>
      <c r="K981" s="59" t="e">
        <f>MONTH(Tabela1[[#This Row],[Data Emissão]])</f>
        <v>#VALUE!</v>
      </c>
      <c r="L981" s="59" t="e">
        <f>YEAR(Tabela1[[#This Row],[Data Emissão]])</f>
        <v>#VALUE!</v>
      </c>
      <c r="M981" s="59" t="e">
        <f>MONTH(Tabela1[[#This Row],[Data  Vencto.]])</f>
        <v>#VALUE!</v>
      </c>
      <c r="N981" s="60" t="e">
        <f>YEAR(Tabela1[[#This Row],[Data  Vencto.]])</f>
        <v>#VALUE!</v>
      </c>
    </row>
    <row r="982" spans="7:14" x14ac:dyDescent="0.25">
      <c r="G982" s="86"/>
      <c r="H982" s="86"/>
      <c r="I982" s="58"/>
      <c r="J982" s="81"/>
      <c r="K982" s="59" t="e">
        <f>MONTH(Tabela1[[#This Row],[Data Emissão]])</f>
        <v>#VALUE!</v>
      </c>
      <c r="L982" s="59" t="e">
        <f>YEAR(Tabela1[[#This Row],[Data Emissão]])</f>
        <v>#VALUE!</v>
      </c>
      <c r="M982" s="59" t="e">
        <f>MONTH(Tabela1[[#This Row],[Data  Vencto.]])</f>
        <v>#VALUE!</v>
      </c>
      <c r="N982" s="60" t="e">
        <f>YEAR(Tabela1[[#This Row],[Data  Vencto.]])</f>
        <v>#VALUE!</v>
      </c>
    </row>
    <row r="983" spans="7:14" x14ac:dyDescent="0.25">
      <c r="G983" s="86"/>
      <c r="H983" s="86"/>
      <c r="I983" s="58"/>
      <c r="J983" s="81"/>
      <c r="K983" s="59" t="e">
        <f>MONTH(Tabela1[[#This Row],[Data Emissão]])</f>
        <v>#VALUE!</v>
      </c>
      <c r="L983" s="59" t="e">
        <f>YEAR(Tabela1[[#This Row],[Data Emissão]])</f>
        <v>#VALUE!</v>
      </c>
      <c r="M983" s="59" t="e">
        <f>MONTH(Tabela1[[#This Row],[Data  Vencto.]])</f>
        <v>#VALUE!</v>
      </c>
      <c r="N983" s="60" t="e">
        <f>YEAR(Tabela1[[#This Row],[Data  Vencto.]])</f>
        <v>#VALUE!</v>
      </c>
    </row>
    <row r="984" spans="7:14" x14ac:dyDescent="0.25">
      <c r="G984" s="86"/>
      <c r="H984" s="86"/>
      <c r="I984" s="58"/>
      <c r="J984" s="81"/>
      <c r="K984" s="59" t="e">
        <f>MONTH(Tabela1[[#This Row],[Data Emissão]])</f>
        <v>#VALUE!</v>
      </c>
      <c r="L984" s="59" t="e">
        <f>YEAR(Tabela1[[#This Row],[Data Emissão]])</f>
        <v>#VALUE!</v>
      </c>
      <c r="M984" s="59" t="e">
        <f>MONTH(Tabela1[[#This Row],[Data  Vencto.]])</f>
        <v>#VALUE!</v>
      </c>
      <c r="N984" s="60" t="e">
        <f>YEAR(Tabela1[[#This Row],[Data  Vencto.]])</f>
        <v>#VALUE!</v>
      </c>
    </row>
    <row r="985" spans="7:14" x14ac:dyDescent="0.25">
      <c r="G985" s="86"/>
      <c r="H985" s="86"/>
      <c r="I985" s="58"/>
      <c r="J985" s="81"/>
      <c r="K985" s="59" t="e">
        <f>MONTH(Tabela1[[#This Row],[Data Emissão]])</f>
        <v>#VALUE!</v>
      </c>
      <c r="L985" s="59" t="e">
        <f>YEAR(Tabela1[[#This Row],[Data Emissão]])</f>
        <v>#VALUE!</v>
      </c>
      <c r="M985" s="59" t="e">
        <f>MONTH(Tabela1[[#This Row],[Data  Vencto.]])</f>
        <v>#VALUE!</v>
      </c>
      <c r="N985" s="60" t="e">
        <f>YEAR(Tabela1[[#This Row],[Data  Vencto.]])</f>
        <v>#VALUE!</v>
      </c>
    </row>
    <row r="986" spans="7:14" x14ac:dyDescent="0.25">
      <c r="G986" s="86"/>
      <c r="H986" s="86"/>
      <c r="I986" s="58"/>
      <c r="J986" s="81"/>
      <c r="K986" s="59" t="e">
        <f>MONTH(Tabela1[[#This Row],[Data Emissão]])</f>
        <v>#VALUE!</v>
      </c>
      <c r="L986" s="59" t="e">
        <f>YEAR(Tabela1[[#This Row],[Data Emissão]])</f>
        <v>#VALUE!</v>
      </c>
      <c r="M986" s="59" t="e">
        <f>MONTH(Tabela1[[#This Row],[Data  Vencto.]])</f>
        <v>#VALUE!</v>
      </c>
      <c r="N986" s="60" t="e">
        <f>YEAR(Tabela1[[#This Row],[Data  Vencto.]])</f>
        <v>#VALUE!</v>
      </c>
    </row>
    <row r="987" spans="7:14" x14ac:dyDescent="0.25">
      <c r="G987" s="86"/>
      <c r="H987" s="86"/>
      <c r="I987" s="58"/>
      <c r="J987" s="81"/>
      <c r="K987" s="59" t="e">
        <f>MONTH(Tabela1[[#This Row],[Data Emissão]])</f>
        <v>#VALUE!</v>
      </c>
      <c r="L987" s="59" t="e">
        <f>YEAR(Tabela1[[#This Row],[Data Emissão]])</f>
        <v>#VALUE!</v>
      </c>
      <c r="M987" s="59" t="e">
        <f>MONTH(Tabela1[[#This Row],[Data  Vencto.]])</f>
        <v>#VALUE!</v>
      </c>
      <c r="N987" s="60" t="e">
        <f>YEAR(Tabela1[[#This Row],[Data  Vencto.]])</f>
        <v>#VALUE!</v>
      </c>
    </row>
    <row r="988" spans="7:14" x14ac:dyDescent="0.25">
      <c r="G988" s="86"/>
      <c r="H988" s="86"/>
      <c r="I988" s="58"/>
      <c r="J988" s="81"/>
      <c r="K988" s="59" t="e">
        <f>MONTH(Tabela1[[#This Row],[Data Emissão]])</f>
        <v>#VALUE!</v>
      </c>
      <c r="L988" s="59" t="e">
        <f>YEAR(Tabela1[[#This Row],[Data Emissão]])</f>
        <v>#VALUE!</v>
      </c>
      <c r="M988" s="59" t="e">
        <f>MONTH(Tabela1[[#This Row],[Data  Vencto.]])</f>
        <v>#VALUE!</v>
      </c>
      <c r="N988" s="60" t="e">
        <f>YEAR(Tabela1[[#This Row],[Data  Vencto.]])</f>
        <v>#VALUE!</v>
      </c>
    </row>
    <row r="989" spans="7:14" x14ac:dyDescent="0.25">
      <c r="G989" s="86"/>
      <c r="H989" s="86"/>
      <c r="I989" s="58"/>
      <c r="J989" s="81"/>
      <c r="K989" s="59" t="e">
        <f>MONTH(Tabela1[[#This Row],[Data Emissão]])</f>
        <v>#VALUE!</v>
      </c>
      <c r="L989" s="59" t="e">
        <f>YEAR(Tabela1[[#This Row],[Data Emissão]])</f>
        <v>#VALUE!</v>
      </c>
      <c r="M989" s="59" t="e">
        <f>MONTH(Tabela1[[#This Row],[Data  Vencto.]])</f>
        <v>#VALUE!</v>
      </c>
      <c r="N989" s="60" t="e">
        <f>YEAR(Tabela1[[#This Row],[Data  Vencto.]])</f>
        <v>#VALUE!</v>
      </c>
    </row>
    <row r="990" spans="7:14" x14ac:dyDescent="0.25">
      <c r="G990" s="86"/>
      <c r="H990" s="86"/>
      <c r="I990" s="58"/>
      <c r="J990" s="81"/>
      <c r="K990" s="59" t="e">
        <f>MONTH(Tabela1[[#This Row],[Data Emissão]])</f>
        <v>#VALUE!</v>
      </c>
      <c r="L990" s="59" t="e">
        <f>YEAR(Tabela1[[#This Row],[Data Emissão]])</f>
        <v>#VALUE!</v>
      </c>
      <c r="M990" s="59" t="e">
        <f>MONTH(Tabela1[[#This Row],[Data  Vencto.]])</f>
        <v>#VALUE!</v>
      </c>
      <c r="N990" s="60" t="e">
        <f>YEAR(Tabela1[[#This Row],[Data  Vencto.]])</f>
        <v>#VALUE!</v>
      </c>
    </row>
    <row r="991" spans="7:14" x14ac:dyDescent="0.25">
      <c r="G991" s="86"/>
      <c r="H991" s="86"/>
      <c r="I991" s="58"/>
      <c r="J991" s="81"/>
      <c r="K991" s="59" t="e">
        <f>MONTH(Tabela1[[#This Row],[Data Emissão]])</f>
        <v>#VALUE!</v>
      </c>
      <c r="L991" s="59" t="e">
        <f>YEAR(Tabela1[[#This Row],[Data Emissão]])</f>
        <v>#VALUE!</v>
      </c>
      <c r="M991" s="59" t="e">
        <f>MONTH(Tabela1[[#This Row],[Data  Vencto.]])</f>
        <v>#VALUE!</v>
      </c>
      <c r="N991" s="60" t="e">
        <f>YEAR(Tabela1[[#This Row],[Data  Vencto.]])</f>
        <v>#VALUE!</v>
      </c>
    </row>
    <row r="992" spans="7:14" x14ac:dyDescent="0.25">
      <c r="G992" s="86"/>
      <c r="H992" s="86"/>
      <c r="I992" s="58"/>
      <c r="J992" s="81"/>
      <c r="K992" s="59" t="e">
        <f>MONTH(Tabela1[[#This Row],[Data Emissão]])</f>
        <v>#VALUE!</v>
      </c>
      <c r="L992" s="59" t="e">
        <f>YEAR(Tabela1[[#This Row],[Data Emissão]])</f>
        <v>#VALUE!</v>
      </c>
      <c r="M992" s="59" t="e">
        <f>MONTH(Tabela1[[#This Row],[Data  Vencto.]])</f>
        <v>#VALUE!</v>
      </c>
      <c r="N992" s="60" t="e">
        <f>YEAR(Tabela1[[#This Row],[Data  Vencto.]])</f>
        <v>#VALUE!</v>
      </c>
    </row>
    <row r="993" spans="7:14" x14ac:dyDescent="0.25">
      <c r="G993" s="86"/>
      <c r="H993" s="86"/>
      <c r="I993" s="58"/>
      <c r="J993" s="81"/>
      <c r="K993" s="59" t="e">
        <f>MONTH(Tabela1[[#This Row],[Data Emissão]])</f>
        <v>#VALUE!</v>
      </c>
      <c r="L993" s="59" t="e">
        <f>YEAR(Tabela1[[#This Row],[Data Emissão]])</f>
        <v>#VALUE!</v>
      </c>
      <c r="M993" s="59" t="e">
        <f>MONTH(Tabela1[[#This Row],[Data  Vencto.]])</f>
        <v>#VALUE!</v>
      </c>
      <c r="N993" s="60" t="e">
        <f>YEAR(Tabela1[[#This Row],[Data  Vencto.]])</f>
        <v>#VALUE!</v>
      </c>
    </row>
    <row r="994" spans="7:14" x14ac:dyDescent="0.25">
      <c r="G994" s="86"/>
      <c r="H994" s="86"/>
      <c r="I994" s="58"/>
      <c r="J994" s="81"/>
      <c r="K994" s="59" t="e">
        <f>MONTH(Tabela1[[#This Row],[Data Emissão]])</f>
        <v>#VALUE!</v>
      </c>
      <c r="L994" s="59" t="e">
        <f>YEAR(Tabela1[[#This Row],[Data Emissão]])</f>
        <v>#VALUE!</v>
      </c>
      <c r="M994" s="59" t="e">
        <f>MONTH(Tabela1[[#This Row],[Data  Vencto.]])</f>
        <v>#VALUE!</v>
      </c>
      <c r="N994" s="60" t="e">
        <f>YEAR(Tabela1[[#This Row],[Data  Vencto.]])</f>
        <v>#VALUE!</v>
      </c>
    </row>
    <row r="995" spans="7:14" x14ac:dyDescent="0.25">
      <c r="G995" s="86"/>
      <c r="H995" s="86"/>
      <c r="I995" s="58"/>
      <c r="J995" s="81"/>
      <c r="K995" s="59" t="e">
        <f>MONTH(Tabela1[[#This Row],[Data Emissão]])</f>
        <v>#VALUE!</v>
      </c>
      <c r="L995" s="59" t="e">
        <f>YEAR(Tabela1[[#This Row],[Data Emissão]])</f>
        <v>#VALUE!</v>
      </c>
      <c r="M995" s="59" t="e">
        <f>MONTH(Tabela1[[#This Row],[Data  Vencto.]])</f>
        <v>#VALUE!</v>
      </c>
      <c r="N995" s="60" t="e">
        <f>YEAR(Tabela1[[#This Row],[Data  Vencto.]])</f>
        <v>#VALUE!</v>
      </c>
    </row>
    <row r="996" spans="7:14" x14ac:dyDescent="0.25">
      <c r="G996" s="86"/>
      <c r="H996" s="86"/>
      <c r="I996" s="58"/>
      <c r="J996" s="81"/>
      <c r="K996" s="59" t="e">
        <f>MONTH(Tabela1[[#This Row],[Data Emissão]])</f>
        <v>#VALUE!</v>
      </c>
      <c r="L996" s="59" t="e">
        <f>YEAR(Tabela1[[#This Row],[Data Emissão]])</f>
        <v>#VALUE!</v>
      </c>
      <c r="M996" s="59" t="e">
        <f>MONTH(Tabela1[[#This Row],[Data  Vencto.]])</f>
        <v>#VALUE!</v>
      </c>
      <c r="N996" s="60" t="e">
        <f>YEAR(Tabela1[[#This Row],[Data  Vencto.]])</f>
        <v>#VALUE!</v>
      </c>
    </row>
    <row r="997" spans="7:14" x14ac:dyDescent="0.25">
      <c r="G997" s="86"/>
      <c r="H997" s="86"/>
      <c r="I997" s="58"/>
      <c r="J997" s="81"/>
      <c r="K997" s="59" t="e">
        <f>MONTH(Tabela1[[#This Row],[Data Emissão]])</f>
        <v>#VALUE!</v>
      </c>
      <c r="L997" s="59" t="e">
        <f>YEAR(Tabela1[[#This Row],[Data Emissão]])</f>
        <v>#VALUE!</v>
      </c>
      <c r="M997" s="59" t="e">
        <f>MONTH(Tabela1[[#This Row],[Data  Vencto.]])</f>
        <v>#VALUE!</v>
      </c>
      <c r="N997" s="60" t="e">
        <f>YEAR(Tabela1[[#This Row],[Data  Vencto.]])</f>
        <v>#VALUE!</v>
      </c>
    </row>
    <row r="998" spans="7:14" x14ac:dyDescent="0.25">
      <c r="G998" s="86"/>
      <c r="H998" s="86"/>
      <c r="I998" s="58"/>
      <c r="J998" s="81"/>
      <c r="K998" s="59" t="e">
        <f>MONTH(Tabela1[[#This Row],[Data Emissão]])</f>
        <v>#VALUE!</v>
      </c>
      <c r="L998" s="59" t="e">
        <f>YEAR(Tabela1[[#This Row],[Data Emissão]])</f>
        <v>#VALUE!</v>
      </c>
      <c r="M998" s="59" t="e">
        <f>MONTH(Tabela1[[#This Row],[Data  Vencto.]])</f>
        <v>#VALUE!</v>
      </c>
      <c r="N998" s="60" t="e">
        <f>YEAR(Tabela1[[#This Row],[Data  Vencto.]])</f>
        <v>#VALUE!</v>
      </c>
    </row>
    <row r="999" spans="7:14" x14ac:dyDescent="0.25">
      <c r="G999" s="86"/>
      <c r="H999" s="86"/>
      <c r="I999" s="58"/>
      <c r="J999" s="81"/>
      <c r="K999" s="59" t="e">
        <f>MONTH(Tabela1[[#This Row],[Data Emissão]])</f>
        <v>#VALUE!</v>
      </c>
      <c r="L999" s="59" t="e">
        <f>YEAR(Tabela1[[#This Row],[Data Emissão]])</f>
        <v>#VALUE!</v>
      </c>
      <c r="M999" s="59" t="e">
        <f>MONTH(Tabela1[[#This Row],[Data  Vencto.]])</f>
        <v>#VALUE!</v>
      </c>
      <c r="N999" s="60" t="e">
        <f>YEAR(Tabela1[[#This Row],[Data  Vencto.]])</f>
        <v>#VALUE!</v>
      </c>
    </row>
    <row r="1000" spans="7:14" x14ac:dyDescent="0.25">
      <c r="G1000" s="86"/>
      <c r="H1000" s="86"/>
      <c r="I1000" s="58"/>
      <c r="J1000" s="81"/>
      <c r="K1000" s="59" t="e">
        <f>MONTH(Tabela1[[#This Row],[Data Emissão]])</f>
        <v>#VALUE!</v>
      </c>
      <c r="L1000" s="59" t="e">
        <f>YEAR(Tabela1[[#This Row],[Data Emissão]])</f>
        <v>#VALUE!</v>
      </c>
      <c r="M1000" s="59" t="e">
        <f>MONTH(Tabela1[[#This Row],[Data  Vencto.]])</f>
        <v>#VALUE!</v>
      </c>
      <c r="N1000" s="60" t="e">
        <f>YEAR(Tabela1[[#This Row],[Data  Vencto.]])</f>
        <v>#VALUE!</v>
      </c>
    </row>
    <row r="1001" spans="7:14" x14ac:dyDescent="0.25">
      <c r="G1001" s="86"/>
      <c r="H1001" s="86"/>
      <c r="I1001" s="58"/>
      <c r="J1001" s="81"/>
      <c r="K1001" s="59" t="e">
        <f>MONTH(Tabela1[[#This Row],[Data Emissão]])</f>
        <v>#VALUE!</v>
      </c>
      <c r="L1001" s="59" t="e">
        <f>YEAR(Tabela1[[#This Row],[Data Emissão]])</f>
        <v>#VALUE!</v>
      </c>
      <c r="M1001" s="59" t="e">
        <f>MONTH(Tabela1[[#This Row],[Data  Vencto.]])</f>
        <v>#VALUE!</v>
      </c>
      <c r="N1001" s="60" t="e">
        <f>YEAR(Tabela1[[#This Row],[Data  Vencto.]])</f>
        <v>#VALUE!</v>
      </c>
    </row>
    <row r="1002" spans="7:14" x14ac:dyDescent="0.25">
      <c r="G1002" s="86"/>
      <c r="H1002" s="86"/>
      <c r="I1002" s="58"/>
      <c r="J1002" s="81"/>
      <c r="K1002" s="59" t="e">
        <f>MONTH(Tabela1[[#This Row],[Data Emissão]])</f>
        <v>#VALUE!</v>
      </c>
      <c r="L1002" s="59" t="e">
        <f>YEAR(Tabela1[[#This Row],[Data Emissão]])</f>
        <v>#VALUE!</v>
      </c>
      <c r="M1002" s="59" t="e">
        <f>MONTH(Tabela1[[#This Row],[Data  Vencto.]])</f>
        <v>#VALUE!</v>
      </c>
      <c r="N1002" s="60" t="e">
        <f>YEAR(Tabela1[[#This Row],[Data  Vencto.]])</f>
        <v>#VALUE!</v>
      </c>
    </row>
    <row r="1003" spans="7:14" x14ac:dyDescent="0.25">
      <c r="G1003" s="86"/>
      <c r="H1003" s="86"/>
      <c r="I1003" s="58"/>
      <c r="J1003" s="81"/>
      <c r="K1003" s="59" t="e">
        <f>MONTH(Tabela1[[#This Row],[Data Emissão]])</f>
        <v>#VALUE!</v>
      </c>
      <c r="L1003" s="59" t="e">
        <f>YEAR(Tabela1[[#This Row],[Data Emissão]])</f>
        <v>#VALUE!</v>
      </c>
      <c r="M1003" s="59" t="e">
        <f>MONTH(Tabela1[[#This Row],[Data  Vencto.]])</f>
        <v>#VALUE!</v>
      </c>
      <c r="N1003" s="60" t="e">
        <f>YEAR(Tabela1[[#This Row],[Data  Vencto.]])</f>
        <v>#VALUE!</v>
      </c>
    </row>
    <row r="1004" spans="7:14" x14ac:dyDescent="0.25">
      <c r="G1004" s="86"/>
      <c r="H1004" s="86"/>
      <c r="I1004" s="58"/>
      <c r="J1004" s="81"/>
      <c r="K1004" s="59" t="e">
        <f>MONTH(Tabela1[[#This Row],[Data Emissão]])</f>
        <v>#VALUE!</v>
      </c>
      <c r="L1004" s="59" t="e">
        <f>YEAR(Tabela1[[#This Row],[Data Emissão]])</f>
        <v>#VALUE!</v>
      </c>
      <c r="M1004" s="59" t="e">
        <f>MONTH(Tabela1[[#This Row],[Data  Vencto.]])</f>
        <v>#VALUE!</v>
      </c>
      <c r="N1004" s="60" t="e">
        <f>YEAR(Tabela1[[#This Row],[Data  Vencto.]])</f>
        <v>#VALUE!</v>
      </c>
    </row>
    <row r="1005" spans="7:14" x14ac:dyDescent="0.25">
      <c r="G1005" s="86"/>
      <c r="H1005" s="86"/>
      <c r="I1005" s="58"/>
      <c r="J1005" s="81"/>
      <c r="K1005" s="59" t="e">
        <f>MONTH(Tabela1[[#This Row],[Data Emissão]])</f>
        <v>#VALUE!</v>
      </c>
      <c r="L1005" s="59" t="e">
        <f>YEAR(Tabela1[[#This Row],[Data Emissão]])</f>
        <v>#VALUE!</v>
      </c>
      <c r="M1005" s="59" t="e">
        <f>MONTH(Tabela1[[#This Row],[Data  Vencto.]])</f>
        <v>#VALUE!</v>
      </c>
      <c r="N1005" s="60" t="e">
        <f>YEAR(Tabela1[[#This Row],[Data  Vencto.]])</f>
        <v>#VALUE!</v>
      </c>
    </row>
    <row r="1006" spans="7:14" x14ac:dyDescent="0.25">
      <c r="G1006" s="86"/>
      <c r="H1006" s="86"/>
      <c r="I1006" s="58"/>
      <c r="J1006" s="81"/>
      <c r="K1006" s="59" t="e">
        <f>MONTH(Tabela1[[#This Row],[Data Emissão]])</f>
        <v>#VALUE!</v>
      </c>
      <c r="L1006" s="59" t="e">
        <f>YEAR(Tabela1[[#This Row],[Data Emissão]])</f>
        <v>#VALUE!</v>
      </c>
      <c r="M1006" s="59" t="e">
        <f>MONTH(Tabela1[[#This Row],[Data  Vencto.]])</f>
        <v>#VALUE!</v>
      </c>
      <c r="N1006" s="60" t="e">
        <f>YEAR(Tabela1[[#This Row],[Data  Vencto.]])</f>
        <v>#VALUE!</v>
      </c>
    </row>
    <row r="1007" spans="7:14" x14ac:dyDescent="0.25">
      <c r="G1007" s="86"/>
      <c r="H1007" s="86"/>
      <c r="I1007" s="58"/>
      <c r="J1007" s="81"/>
      <c r="K1007" s="59" t="e">
        <f>MONTH(Tabela1[[#This Row],[Data Emissão]])</f>
        <v>#VALUE!</v>
      </c>
      <c r="L1007" s="59" t="e">
        <f>YEAR(Tabela1[[#This Row],[Data Emissão]])</f>
        <v>#VALUE!</v>
      </c>
      <c r="M1007" s="59" t="e">
        <f>MONTH(Tabela1[[#This Row],[Data  Vencto.]])</f>
        <v>#VALUE!</v>
      </c>
      <c r="N1007" s="60" t="e">
        <f>YEAR(Tabela1[[#This Row],[Data  Vencto.]])</f>
        <v>#VALUE!</v>
      </c>
    </row>
    <row r="1008" spans="7:14" x14ac:dyDescent="0.25">
      <c r="G1008" s="86"/>
      <c r="H1008" s="86"/>
      <c r="I1008" s="58"/>
      <c r="J1008" s="81"/>
      <c r="K1008" s="59" t="e">
        <f>MONTH(Tabela1[[#This Row],[Data Emissão]])</f>
        <v>#VALUE!</v>
      </c>
      <c r="L1008" s="59" t="e">
        <f>YEAR(Tabela1[[#This Row],[Data Emissão]])</f>
        <v>#VALUE!</v>
      </c>
      <c r="M1008" s="59" t="e">
        <f>MONTH(Tabela1[[#This Row],[Data  Vencto.]])</f>
        <v>#VALUE!</v>
      </c>
      <c r="N1008" s="60" t="e">
        <f>YEAR(Tabela1[[#This Row],[Data  Vencto.]])</f>
        <v>#VALUE!</v>
      </c>
    </row>
    <row r="1009" spans="1:14" x14ac:dyDescent="0.25">
      <c r="G1009" s="86"/>
      <c r="H1009" s="86"/>
      <c r="I1009" s="58"/>
      <c r="J1009" s="81"/>
      <c r="K1009" s="59" t="e">
        <f>MONTH(Tabela1[[#This Row],[Data Emissão]])</f>
        <v>#VALUE!</v>
      </c>
      <c r="L1009" s="59" t="e">
        <f>YEAR(Tabela1[[#This Row],[Data Emissão]])</f>
        <v>#VALUE!</v>
      </c>
      <c r="M1009" s="59" t="e">
        <f>MONTH(Tabela1[[#This Row],[Data  Vencto.]])</f>
        <v>#VALUE!</v>
      </c>
      <c r="N1009" s="60" t="e">
        <f>YEAR(Tabela1[[#This Row],[Data  Vencto.]])</f>
        <v>#VALUE!</v>
      </c>
    </row>
    <row r="1010" spans="1:14" x14ac:dyDescent="0.25">
      <c r="G1010" s="86"/>
      <c r="H1010" s="86"/>
      <c r="I1010" s="58"/>
      <c r="J1010" s="81"/>
      <c r="K1010" s="59" t="e">
        <f>MONTH(Tabela1[[#This Row],[Data Emissão]])</f>
        <v>#VALUE!</v>
      </c>
      <c r="L1010" s="59" t="e">
        <f>YEAR(Tabela1[[#This Row],[Data Emissão]])</f>
        <v>#VALUE!</v>
      </c>
      <c r="M1010" s="59" t="e">
        <f>MONTH(Tabela1[[#This Row],[Data  Vencto.]])</f>
        <v>#VALUE!</v>
      </c>
      <c r="N1010" s="60" t="e">
        <f>YEAR(Tabela1[[#This Row],[Data  Vencto.]])</f>
        <v>#VALUE!</v>
      </c>
    </row>
    <row r="1011" spans="1:14" x14ac:dyDescent="0.25">
      <c r="G1011" s="86"/>
      <c r="H1011" s="86"/>
      <c r="I1011" s="58"/>
      <c r="J1011" s="81"/>
      <c r="K1011" s="59" t="e">
        <f>MONTH(Tabela1[[#This Row],[Data Emissão]])</f>
        <v>#VALUE!</v>
      </c>
      <c r="L1011" s="59" t="e">
        <f>YEAR(Tabela1[[#This Row],[Data Emissão]])</f>
        <v>#VALUE!</v>
      </c>
      <c r="M1011" s="59" t="e">
        <f>MONTH(Tabela1[[#This Row],[Data  Vencto.]])</f>
        <v>#VALUE!</v>
      </c>
      <c r="N1011" s="60" t="e">
        <f>YEAR(Tabela1[[#This Row],[Data  Vencto.]])</f>
        <v>#VALUE!</v>
      </c>
    </row>
    <row r="1012" spans="1:14" x14ac:dyDescent="0.25">
      <c r="G1012" s="86"/>
      <c r="H1012" s="86"/>
      <c r="I1012" s="58"/>
      <c r="J1012" s="81"/>
      <c r="K1012" s="59" t="e">
        <f>MONTH(Tabela1[[#This Row],[Data Emissão]])</f>
        <v>#VALUE!</v>
      </c>
      <c r="L1012" s="59" t="e">
        <f>YEAR(Tabela1[[#This Row],[Data Emissão]])</f>
        <v>#VALUE!</v>
      </c>
      <c r="M1012" s="59" t="e">
        <f>MONTH(Tabela1[[#This Row],[Data  Vencto.]])</f>
        <v>#VALUE!</v>
      </c>
      <c r="N1012" s="60" t="e">
        <f>YEAR(Tabela1[[#This Row],[Data  Vencto.]])</f>
        <v>#VALUE!</v>
      </c>
    </row>
    <row r="1013" spans="1:14" x14ac:dyDescent="0.25">
      <c r="G1013" s="86"/>
      <c r="H1013" s="86"/>
      <c r="I1013" s="58"/>
      <c r="J1013" s="81"/>
      <c r="K1013" s="59" t="e">
        <f>MONTH(Tabela1[[#This Row],[Data Emissão]])</f>
        <v>#VALUE!</v>
      </c>
      <c r="L1013" s="59" t="e">
        <f>YEAR(Tabela1[[#This Row],[Data Emissão]])</f>
        <v>#VALUE!</v>
      </c>
      <c r="M1013" s="59" t="e">
        <f>MONTH(Tabela1[[#This Row],[Data  Vencto.]])</f>
        <v>#VALUE!</v>
      </c>
      <c r="N1013" s="60" t="e">
        <f>YEAR(Tabela1[[#This Row],[Data  Vencto.]])</f>
        <v>#VALUE!</v>
      </c>
    </row>
    <row r="1014" spans="1:14" x14ac:dyDescent="0.25">
      <c r="A1014" s="87"/>
      <c r="B1014" s="62"/>
      <c r="C1014" s="62"/>
      <c r="D1014" s="62"/>
      <c r="E1014" s="62"/>
      <c r="F1014" s="62"/>
      <c r="G1014" s="87"/>
      <c r="H1014" s="87"/>
      <c r="I1014" s="67"/>
      <c r="J1014" s="81"/>
      <c r="K1014" s="65" t="e">
        <f>MONTH(Tabela1[[#This Row],[Data Emissão]])</f>
        <v>#VALUE!</v>
      </c>
      <c r="L1014" s="65" t="e">
        <f>YEAR(Tabela1[[#This Row],[Data Emissão]])</f>
        <v>#VALUE!</v>
      </c>
      <c r="M1014" s="65" t="e">
        <f>MONTH(Tabela1[[#This Row],[Data  Vencto.]])</f>
        <v>#VALUE!</v>
      </c>
      <c r="N1014" s="66" t="e">
        <f>YEAR(Tabela1[[#This Row],[Data  Vencto.]])</f>
        <v>#VALUE!</v>
      </c>
    </row>
    <row r="1015" spans="1:14" x14ac:dyDescent="0.25">
      <c r="G1015" s="86"/>
      <c r="H1015" s="86"/>
      <c r="I1015" s="58"/>
      <c r="J1015" s="81"/>
      <c r="K1015" s="59" t="e">
        <f>MONTH(Tabela1[[#This Row],[Data Emissão]])</f>
        <v>#VALUE!</v>
      </c>
      <c r="L1015" s="59" t="e">
        <f>YEAR(Tabela1[[#This Row],[Data Emissão]])</f>
        <v>#VALUE!</v>
      </c>
      <c r="M1015" s="59" t="e">
        <f>MONTH(Tabela1[[#This Row],[Data  Vencto.]])</f>
        <v>#VALUE!</v>
      </c>
      <c r="N1015" s="60" t="e">
        <f>YEAR(Tabela1[[#This Row],[Data  Vencto.]])</f>
        <v>#VALUE!</v>
      </c>
    </row>
    <row r="1016" spans="1:14" x14ac:dyDescent="0.25">
      <c r="G1016" s="86"/>
      <c r="H1016" s="86"/>
      <c r="I1016" s="58"/>
      <c r="J1016" s="81"/>
      <c r="K1016" s="59" t="e">
        <f>MONTH(Tabela1[[#This Row],[Data Emissão]])</f>
        <v>#VALUE!</v>
      </c>
      <c r="L1016" s="59" t="e">
        <f>YEAR(Tabela1[[#This Row],[Data Emissão]])</f>
        <v>#VALUE!</v>
      </c>
      <c r="M1016" s="59" t="e">
        <f>MONTH(Tabela1[[#This Row],[Data  Vencto.]])</f>
        <v>#VALUE!</v>
      </c>
      <c r="N1016" s="60" t="e">
        <f>YEAR(Tabela1[[#This Row],[Data  Vencto.]])</f>
        <v>#VALUE!</v>
      </c>
    </row>
    <row r="1017" spans="1:14" x14ac:dyDescent="0.25">
      <c r="A1017" s="87"/>
      <c r="B1017" s="62"/>
      <c r="C1017" s="62"/>
      <c r="D1017" s="62"/>
      <c r="E1017" s="62"/>
      <c r="F1017" s="62"/>
      <c r="G1017" s="87"/>
      <c r="H1017" s="87"/>
      <c r="I1017" s="67"/>
      <c r="J1017" s="81"/>
      <c r="K1017" s="65" t="e">
        <f>MONTH(Tabela1[[#This Row],[Data Emissão]])</f>
        <v>#VALUE!</v>
      </c>
      <c r="L1017" s="65" t="e">
        <f>YEAR(Tabela1[[#This Row],[Data Emissão]])</f>
        <v>#VALUE!</v>
      </c>
      <c r="M1017" s="65" t="e">
        <f>MONTH(Tabela1[[#This Row],[Data  Vencto.]])</f>
        <v>#VALUE!</v>
      </c>
      <c r="N1017" s="66" t="e">
        <f>YEAR(Tabela1[[#This Row],[Data  Vencto.]])</f>
        <v>#VALUE!</v>
      </c>
    </row>
    <row r="1018" spans="1:14" x14ac:dyDescent="0.25">
      <c r="G1018" s="86"/>
      <c r="H1018" s="86"/>
      <c r="I1018" s="58"/>
      <c r="J1018" s="81"/>
      <c r="K1018" s="59" t="e">
        <f>MONTH(Tabela1[[#This Row],[Data Emissão]])</f>
        <v>#VALUE!</v>
      </c>
      <c r="L1018" s="59" t="e">
        <f>YEAR(Tabela1[[#This Row],[Data Emissão]])</f>
        <v>#VALUE!</v>
      </c>
      <c r="M1018" s="59" t="e">
        <f>MONTH(Tabela1[[#This Row],[Data  Vencto.]])</f>
        <v>#VALUE!</v>
      </c>
      <c r="N1018" s="60" t="e">
        <f>YEAR(Tabela1[[#This Row],[Data  Vencto.]])</f>
        <v>#VALUE!</v>
      </c>
    </row>
    <row r="1019" spans="1:14" x14ac:dyDescent="0.25">
      <c r="A1019" s="87"/>
      <c r="B1019" s="62"/>
      <c r="C1019" s="62"/>
      <c r="D1019" s="62"/>
      <c r="E1019" s="62"/>
      <c r="F1019" s="62"/>
      <c r="G1019" s="87"/>
      <c r="H1019" s="87"/>
      <c r="I1019" s="67"/>
      <c r="J1019" s="81"/>
      <c r="K1019" s="65" t="e">
        <f>MONTH(Tabela1[[#This Row],[Data Emissão]])</f>
        <v>#VALUE!</v>
      </c>
      <c r="L1019" s="65" t="e">
        <f>YEAR(Tabela1[[#This Row],[Data Emissão]])</f>
        <v>#VALUE!</v>
      </c>
      <c r="M1019" s="65" t="e">
        <f>MONTH(Tabela1[[#This Row],[Data  Vencto.]])</f>
        <v>#VALUE!</v>
      </c>
      <c r="N1019" s="66" t="e">
        <f>YEAR(Tabela1[[#This Row],[Data  Vencto.]])</f>
        <v>#VALUE!</v>
      </c>
    </row>
    <row r="1020" spans="1:14" x14ac:dyDescent="0.25">
      <c r="A1020" s="87">
        <v>42026</v>
      </c>
      <c r="B1020" s="62"/>
      <c r="C1020" s="62"/>
      <c r="D1020" s="62"/>
      <c r="E1020" s="62"/>
      <c r="F1020" s="62"/>
      <c r="G1020" s="87"/>
      <c r="H1020" s="87"/>
      <c r="I1020" s="63"/>
      <c r="J1020" s="82"/>
      <c r="K1020" s="64" t="e">
        <f>MONTH(Tabela1[[#This Row],[Data Emissão]])</f>
        <v>#VALUE!</v>
      </c>
      <c r="L1020" s="64" t="e">
        <f>YEAR(Tabela1[[#This Row],[Data Emissão]])</f>
        <v>#VALUE!</v>
      </c>
      <c r="M1020" s="65" t="e">
        <f>MONTH(Tabela1[[#This Row],[Data  Vencto.]])</f>
        <v>#VALUE!</v>
      </c>
      <c r="N1020" s="66" t="e">
        <f>YEAR(Tabela1[[#This Row],[Data  Vencto.]])</f>
        <v>#VALUE!</v>
      </c>
    </row>
    <row r="1021" spans="1:14" x14ac:dyDescent="0.25">
      <c r="A1021" s="87">
        <v>42057</v>
      </c>
      <c r="B1021" s="62"/>
      <c r="C1021" s="62"/>
      <c r="D1021" s="62"/>
      <c r="E1021" s="62"/>
      <c r="F1021" s="62"/>
      <c r="G1021" s="87"/>
      <c r="H1021" s="87"/>
      <c r="I1021" s="63"/>
      <c r="J1021" s="82"/>
      <c r="K1021" s="64" t="e">
        <f>MONTH(Tabela1[[#This Row],[Data Emissão]])</f>
        <v>#VALUE!</v>
      </c>
      <c r="L1021" s="64" t="e">
        <f>YEAR(Tabela1[[#This Row],[Data Emissão]])</f>
        <v>#VALUE!</v>
      </c>
      <c r="M1021" s="65" t="e">
        <f>MONTH(Tabela1[[#This Row],[Data  Vencto.]])</f>
        <v>#VALUE!</v>
      </c>
      <c r="N1021" s="66" t="e">
        <f>YEAR(Tabela1[[#This Row],[Data  Vencto.]])</f>
        <v>#VALUE!</v>
      </c>
    </row>
    <row r="1022" spans="1:14" x14ac:dyDescent="0.25">
      <c r="G1022" s="86"/>
      <c r="H1022" s="86"/>
      <c r="I1022" s="68"/>
      <c r="K1022" s="69"/>
      <c r="L1022" s="69"/>
    </row>
    <row r="1023" spans="1:14" x14ac:dyDescent="0.25">
      <c r="G1023" s="86"/>
      <c r="H1023" s="86"/>
      <c r="I1023" s="68"/>
      <c r="K1023" s="69"/>
      <c r="L1023" s="69"/>
    </row>
    <row r="1024" spans="1:14" x14ac:dyDescent="0.25">
      <c r="G1024" s="86"/>
      <c r="H1024" s="86"/>
      <c r="I1024" s="68"/>
      <c r="K1024" s="69"/>
      <c r="L1024" s="69"/>
    </row>
  </sheetData>
  <sheetProtection insertColumns="0" insertRows="0" deleteColumns="0" deleteRows="0" sort="0" autoFilter="0" pivotTables="0"/>
  <dataValidations count="2">
    <dataValidation type="date" operator="greaterThanOrEqual" allowBlank="1" showInputMessage="1" showErrorMessage="1" sqref="G2:H501 A2:A501" xr:uid="{00000000-0002-0000-0000-000000000000}">
      <formula1>41639</formula1>
    </dataValidation>
    <dataValidation type="list" allowBlank="1" showInputMessage="1" showErrorMessage="1" sqref="F2:F501" xr:uid="{DEF0A475-BDBF-4E3B-89BA-F5B250097D65}">
      <formula1>PlanContas</formula1>
    </dataValidation>
  </dataValidations>
  <pageMargins left="0.39370078740157483" right="0.39370078740157483" top="0.39370078740157483" bottom="0.39370078740157483" header="0.31496062992125984" footer="0.31496062992125984"/>
  <pageSetup paperSize="9" scale="7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3"/>
  <sheetViews>
    <sheetView zoomScale="145" zoomScaleNormal="145" workbookViewId="0">
      <pane xSplit="1" ySplit="2" topLeftCell="AA3" activePane="bottomRight" state="frozen"/>
      <selection pane="topRight" activeCell="B1" sqref="B1"/>
      <selection pane="bottomLeft" activeCell="A3" sqref="A3"/>
      <selection pane="bottomRight" activeCell="AA22" sqref="AA22"/>
    </sheetView>
  </sheetViews>
  <sheetFormatPr defaultRowHeight="15" outlineLevelRow="1" x14ac:dyDescent="0.25"/>
  <cols>
    <col min="1" max="1" width="31.7109375" bestFit="1" customWidth="1"/>
    <col min="2" max="2" width="2.7109375" customWidth="1"/>
    <col min="3" max="3" width="9.7109375" style="4" customWidth="1"/>
    <col min="4" max="4" width="11.140625" style="14" customWidth="1"/>
    <col min="5" max="5" width="4.28515625" customWidth="1"/>
    <col min="6" max="6" width="9.7109375" style="4" customWidth="1"/>
    <col min="7" max="7" width="11.140625" style="14" customWidth="1"/>
    <col min="8" max="8" width="4.28515625" customWidth="1"/>
    <col min="9" max="9" width="9.7109375" style="4" customWidth="1"/>
    <col min="10" max="10" width="11.140625" style="14" customWidth="1"/>
    <col min="11" max="11" width="4.28515625" customWidth="1"/>
    <col min="12" max="12" width="13.28515625" style="4" bestFit="1" customWidth="1"/>
    <col min="13" max="13" width="9.85546875" style="14" customWidth="1"/>
    <col min="14" max="14" width="4.28515625" customWidth="1"/>
    <col min="15" max="15" width="9.7109375" style="4" customWidth="1"/>
    <col min="16" max="16" width="11.140625" style="14" customWidth="1"/>
    <col min="17" max="17" width="4.28515625" customWidth="1"/>
    <col min="18" max="18" width="9.7109375" style="4" customWidth="1"/>
    <col min="19" max="19" width="11.140625" style="14" customWidth="1"/>
    <col min="20" max="20" width="4.28515625" customWidth="1"/>
    <col min="21" max="21" width="9.7109375" style="4" customWidth="1"/>
    <col min="22" max="22" width="11.140625" style="14" customWidth="1"/>
    <col min="23" max="23" width="4.28515625" customWidth="1"/>
    <col min="24" max="24" width="9.5703125" style="4" customWidth="1"/>
    <col min="25" max="25" width="8.85546875" style="14" customWidth="1"/>
    <col min="26" max="26" width="4.28515625" customWidth="1"/>
    <col min="27" max="27" width="10.7109375" style="4" bestFit="1" customWidth="1"/>
    <col min="28" max="28" width="8.85546875" style="14" customWidth="1"/>
    <col min="29" max="29" width="4.28515625" customWidth="1"/>
    <col min="30" max="30" width="9.5703125" style="4" customWidth="1"/>
    <col min="31" max="31" width="8.85546875" style="14" customWidth="1"/>
    <col min="32" max="32" width="4.28515625" customWidth="1"/>
    <col min="33" max="33" width="9.5703125" style="4" customWidth="1"/>
    <col min="34" max="34" width="8.85546875" style="14" customWidth="1"/>
    <col min="35" max="35" width="4.28515625" customWidth="1"/>
    <col min="36" max="36" width="9.5703125" style="4" customWidth="1"/>
    <col min="37" max="37" width="8.85546875" style="14" customWidth="1"/>
    <col min="38" max="38" width="5.5703125" customWidth="1"/>
    <col min="39" max="39" width="13.28515625" style="4" bestFit="1" customWidth="1"/>
    <col min="40" max="40" width="8.85546875" style="14" bestFit="1" customWidth="1"/>
    <col min="42" max="42" width="13.28515625" bestFit="1" customWidth="1"/>
  </cols>
  <sheetData>
    <row r="1" spans="1:43" s="29" customFormat="1" x14ac:dyDescent="0.25">
      <c r="C1" s="30">
        <v>1</v>
      </c>
      <c r="D1" s="31"/>
      <c r="F1" s="30">
        <v>2</v>
      </c>
      <c r="G1" s="31"/>
      <c r="I1" s="30">
        <v>3</v>
      </c>
      <c r="J1" s="31"/>
      <c r="L1" s="30">
        <v>4</v>
      </c>
      <c r="M1" s="31"/>
      <c r="O1" s="30">
        <v>5</v>
      </c>
      <c r="P1" s="31"/>
      <c r="R1" s="30">
        <v>6</v>
      </c>
      <c r="S1" s="31"/>
      <c r="U1" s="30">
        <v>7</v>
      </c>
      <c r="V1" s="31"/>
      <c r="X1" s="30">
        <v>8</v>
      </c>
      <c r="Y1" s="31"/>
      <c r="AA1" s="30">
        <v>9</v>
      </c>
      <c r="AB1" s="31"/>
      <c r="AD1" s="30">
        <v>10</v>
      </c>
      <c r="AE1" s="31"/>
      <c r="AG1" s="30">
        <v>11</v>
      </c>
      <c r="AH1" s="31"/>
      <c r="AJ1" s="30">
        <v>12</v>
      </c>
      <c r="AK1" s="31"/>
      <c r="AM1" s="30"/>
      <c r="AN1" s="31"/>
      <c r="AP1" s="102" t="s">
        <v>82</v>
      </c>
      <c r="AQ1" s="102">
        <v>1</v>
      </c>
    </row>
    <row r="2" spans="1:43" s="5" customFormat="1" ht="18.75" x14ac:dyDescent="0.3">
      <c r="A2" s="93">
        <v>2025</v>
      </c>
      <c r="C2" s="109" t="s">
        <v>15</v>
      </c>
      <c r="D2" s="109"/>
      <c r="F2" s="109" t="s">
        <v>41</v>
      </c>
      <c r="G2" s="109"/>
      <c r="I2" s="109" t="s">
        <v>42</v>
      </c>
      <c r="J2" s="109"/>
      <c r="L2" s="109" t="s">
        <v>43</v>
      </c>
      <c r="M2" s="109"/>
      <c r="O2" s="109" t="s">
        <v>44</v>
      </c>
      <c r="P2" s="109"/>
      <c r="R2" s="109" t="s">
        <v>45</v>
      </c>
      <c r="S2" s="109"/>
      <c r="U2" s="109" t="s">
        <v>46</v>
      </c>
      <c r="V2" s="109"/>
      <c r="X2" s="109" t="s">
        <v>47</v>
      </c>
      <c r="Y2" s="109"/>
      <c r="AA2" s="109" t="s">
        <v>48</v>
      </c>
      <c r="AB2" s="109"/>
      <c r="AD2" s="109" t="s">
        <v>49</v>
      </c>
      <c r="AE2" s="109"/>
      <c r="AG2" s="109" t="s">
        <v>50</v>
      </c>
      <c r="AH2" s="109"/>
      <c r="AJ2" s="109" t="s">
        <v>51</v>
      </c>
      <c r="AK2" s="109"/>
      <c r="AM2" s="110" t="s">
        <v>52</v>
      </c>
      <c r="AN2" s="110"/>
      <c r="AP2" s="108" t="s">
        <v>81</v>
      </c>
      <c r="AQ2" s="108"/>
    </row>
    <row r="3" spans="1:43" x14ac:dyDescent="0.25">
      <c r="A3" s="2" t="s">
        <v>18</v>
      </c>
      <c r="B3" s="2"/>
      <c r="C3" s="17">
        <f>SUM(C4:C5)</f>
        <v>0</v>
      </c>
      <c r="D3" s="15">
        <v>1</v>
      </c>
      <c r="F3" s="17">
        <f>SUM(F4:F5)</f>
        <v>0</v>
      </c>
      <c r="G3" s="15">
        <v>1</v>
      </c>
      <c r="I3" s="17">
        <f>SUM(I4:I5)</f>
        <v>0</v>
      </c>
      <c r="J3" s="15">
        <v>1</v>
      </c>
      <c r="L3" s="17">
        <f>SUM(L4:L5)</f>
        <v>0</v>
      </c>
      <c r="M3" s="15">
        <v>1</v>
      </c>
      <c r="O3" s="17">
        <f>SUM(O4:O5)</f>
        <v>0</v>
      </c>
      <c r="P3" s="15">
        <v>1</v>
      </c>
      <c r="R3" s="17">
        <f>SUM(R4:R5)</f>
        <v>0</v>
      </c>
      <c r="S3" s="15">
        <v>1</v>
      </c>
      <c r="U3" s="17">
        <f>SUM(U4:U5)</f>
        <v>0</v>
      </c>
      <c r="V3" s="15">
        <v>1</v>
      </c>
      <c r="X3" s="17">
        <f>SUM(X4:X5)</f>
        <v>0</v>
      </c>
      <c r="Y3" s="15">
        <v>1</v>
      </c>
      <c r="AA3" s="17">
        <f>SUM(AA4:AA5)</f>
        <v>0</v>
      </c>
      <c r="AB3" s="15">
        <v>1</v>
      </c>
      <c r="AD3" s="17">
        <f>SUM(AD4:AD5)</f>
        <v>0</v>
      </c>
      <c r="AE3" s="15">
        <v>1</v>
      </c>
      <c r="AG3" s="17">
        <f>SUM(AG4:AG5)</f>
        <v>0</v>
      </c>
      <c r="AH3" s="15">
        <v>1</v>
      </c>
      <c r="AJ3" s="17">
        <f>SUM(AJ4:AJ5)</f>
        <v>0</v>
      </c>
      <c r="AK3" s="15">
        <v>1</v>
      </c>
      <c r="AM3" s="24">
        <f>C3+F3+I3+L3+O3+R3+U3+X3+AA3+AD3+AG3+AJ3</f>
        <v>0</v>
      </c>
      <c r="AN3" s="47">
        <v>1</v>
      </c>
      <c r="AP3" s="92">
        <f>AM3/$AQ$1</f>
        <v>0</v>
      </c>
      <c r="AQ3" s="94">
        <v>1</v>
      </c>
    </row>
    <row r="4" spans="1:43" s="6" customFormat="1" x14ac:dyDescent="0.25">
      <c r="A4" s="7" t="s">
        <v>13</v>
      </c>
      <c r="B4" s="7"/>
      <c r="C4" s="19">
        <f>SUMIFS(Tabela1[Valor],Tabela1[Classificação],$A4,Tabela1[Mês_DRE],C$1,Tabela1[Ano_DRE],$A$2)</f>
        <v>0</v>
      </c>
      <c r="D4" s="20" t="e">
        <f>+C4/C$3</f>
        <v>#DIV/0!</v>
      </c>
      <c r="F4" s="19">
        <f>SUMIFS(Tabela1[Valor],Tabela1[Classificação],$A4,Tabela1[Mês_DRE],F$1,Tabela1[Ano_DRE],$A$2)</f>
        <v>0</v>
      </c>
      <c r="G4" s="20" t="e">
        <f>+F4/F$3</f>
        <v>#DIV/0!</v>
      </c>
      <c r="I4" s="19">
        <f>SUMIFS(Tabela1[Valor],Tabela1[Classificação],$A4,Tabela1[Mês_DRE],I$1,Tabela1[Ano_DRE],$A$2)</f>
        <v>0</v>
      </c>
      <c r="J4" s="20" t="e">
        <f>+I4/I$3</f>
        <v>#DIV/0!</v>
      </c>
      <c r="L4" s="19">
        <f>SUMIFS(Tabela1[Valor],Tabela1[Classificação],$A4,Tabela1[Mês_DRE],L$1,Tabela1[Ano_DRE],$A$2)</f>
        <v>0</v>
      </c>
      <c r="M4" s="20" t="e">
        <f>+L4/L$3</f>
        <v>#DIV/0!</v>
      </c>
      <c r="O4" s="19">
        <f>SUMIFS(Tabela1[Valor],Tabela1[Classificação],$A4,Tabela1[Mês_DRE],O$1,Tabela1[Ano_DRE],$A$2)</f>
        <v>0</v>
      </c>
      <c r="P4" s="20" t="e">
        <f>+O4/O$3</f>
        <v>#DIV/0!</v>
      </c>
      <c r="R4" s="19">
        <f>SUMIFS(Tabela1[Valor],Tabela1[Classificação],$A4,Tabela1[Mês_DRE],R$1,Tabela1[Ano_DRE],$A$2)</f>
        <v>0</v>
      </c>
      <c r="S4" s="20" t="e">
        <f>+R4/R$3</f>
        <v>#DIV/0!</v>
      </c>
      <c r="U4" s="19">
        <f>SUMIFS(Tabela1[Valor],Tabela1[Classificação],$A4,Tabela1[Mês_DRE],U$1,Tabela1[Ano_DRE],$A$2)</f>
        <v>0</v>
      </c>
      <c r="V4" s="20" t="e">
        <f>+U4/U$3</f>
        <v>#DIV/0!</v>
      </c>
      <c r="X4" s="19">
        <f>SUMIFS(Tabela1[Valor],Tabela1[Classificação],$A4,Tabela1[Mês_DRE],X$1,Tabela1[Ano_DRE],$A$2)</f>
        <v>0</v>
      </c>
      <c r="Y4" s="20" t="e">
        <f>+X4/X$3</f>
        <v>#DIV/0!</v>
      </c>
      <c r="AA4" s="19">
        <f>SUMIFS(Tabela1[Valor],Tabela1[Classificação],$A4,Tabela1[Mês_DRE],AA$1,Tabela1[Ano_DRE],$A$2)</f>
        <v>0</v>
      </c>
      <c r="AB4" s="20" t="e">
        <f>+AA4/AA$3</f>
        <v>#DIV/0!</v>
      </c>
      <c r="AD4" s="19">
        <f>SUMIFS(Tabela1[Valor],Tabela1[Classificação],$A4,Tabela1[Mês_DRE],AD$1,Tabela1[Ano_DRE],$A$2)</f>
        <v>0</v>
      </c>
      <c r="AE4" s="20" t="e">
        <f>+AD4/AD$3</f>
        <v>#DIV/0!</v>
      </c>
      <c r="AG4" s="19">
        <f>SUMIFS(Tabela1[Valor],Tabela1[Classificação],$A4,Tabela1[Mês_DRE],AG$1,Tabela1[Ano_DRE],$A$2)</f>
        <v>0</v>
      </c>
      <c r="AH4" s="20" t="e">
        <f>+AG4/AG$3</f>
        <v>#DIV/0!</v>
      </c>
      <c r="AJ4" s="19">
        <f>SUMIFS(Tabela1[Valor],Tabela1[Classificação],$A4,Tabela1[Mês_DRE],AJ$1,Tabela1[Ano_DRE],$A$2)</f>
        <v>0</v>
      </c>
      <c r="AK4" s="20" t="e">
        <f>+AJ4/AJ$3</f>
        <v>#DIV/0!</v>
      </c>
      <c r="AM4" s="25">
        <f>C4+F4+I4+L4+O4+R4+U4+X4+AA4+AD4+AG4+AJ4</f>
        <v>0</v>
      </c>
      <c r="AN4" s="48" t="e">
        <f>+AM4/AM$3</f>
        <v>#DIV/0!</v>
      </c>
      <c r="AP4" s="95">
        <f t="shared" ref="AP4:AP39" si="0">AM4/$AQ$1</f>
        <v>0</v>
      </c>
      <c r="AQ4" s="96" t="e">
        <f>+AP4/AP$3</f>
        <v>#DIV/0!</v>
      </c>
    </row>
    <row r="5" spans="1:43" s="6" customFormat="1" x14ac:dyDescent="0.25">
      <c r="A5" s="7" t="s">
        <v>14</v>
      </c>
      <c r="B5" s="7"/>
      <c r="C5" s="19">
        <f>SUMIFS(Tabela1[Valor],Tabela1[Classificação],$A5,Tabela1[Mês_DRE],C$1,Tabela1[Ano_DRE],$A$2)</f>
        <v>0</v>
      </c>
      <c r="D5" s="20" t="e">
        <f>+C5/C$3</f>
        <v>#DIV/0!</v>
      </c>
      <c r="F5" s="19">
        <f>SUMIFS(Tabela1[Valor],Tabela1[Classificação],$A5,Tabela1[Mês_DRE],F$1,Tabela1[Ano_DRE],$A$2)</f>
        <v>0</v>
      </c>
      <c r="G5" s="20" t="e">
        <f>+F5/F$3</f>
        <v>#DIV/0!</v>
      </c>
      <c r="I5" s="19">
        <f>SUMIFS(Tabela1[Valor],Tabela1[Classificação],$A5,Tabela1[Mês_DRE],I$1,Tabela1[Ano_DRE],$A$2)</f>
        <v>0</v>
      </c>
      <c r="J5" s="20" t="e">
        <f>+I5/I$3</f>
        <v>#DIV/0!</v>
      </c>
      <c r="L5" s="19">
        <f>SUMIFS(Tabela1[Valor],Tabela1[Classificação],$A5,Tabela1[Mês_DRE],L$1,Tabela1[Ano_DRE],$A$2)</f>
        <v>0</v>
      </c>
      <c r="M5" s="20" t="e">
        <f>+L5/L$3</f>
        <v>#DIV/0!</v>
      </c>
      <c r="O5" s="19">
        <f>SUMIFS(Tabela1[Valor],Tabela1[Classificação],$A5,Tabela1[Mês_DRE],O$1,Tabela1[Ano_DRE],$A$2)</f>
        <v>0</v>
      </c>
      <c r="P5" s="20" t="e">
        <f>+O5/O$3</f>
        <v>#DIV/0!</v>
      </c>
      <c r="R5" s="19">
        <f>SUMIFS(Tabela1[Valor],Tabela1[Classificação],$A5,Tabela1[Mês_DRE],R$1,Tabela1[Ano_DRE],$A$2)</f>
        <v>0</v>
      </c>
      <c r="S5" s="20" t="e">
        <f>+R5/R$3</f>
        <v>#DIV/0!</v>
      </c>
      <c r="U5" s="19">
        <f>SUMIFS(Tabela1[Valor],Tabela1[Classificação],$A5,Tabela1[Mês_DRE],U$1,Tabela1[Ano_DRE],$A$2)</f>
        <v>0</v>
      </c>
      <c r="V5" s="20" t="e">
        <f>+U5/U$3</f>
        <v>#DIV/0!</v>
      </c>
      <c r="X5" s="19">
        <f>SUMIFS(Tabela1[Valor],Tabela1[Classificação],$A5,Tabela1[Mês_DRE],X$1,Tabela1[Ano_DRE],$A$2)</f>
        <v>0</v>
      </c>
      <c r="Y5" s="20" t="e">
        <f>+X5/X$3</f>
        <v>#DIV/0!</v>
      </c>
      <c r="AA5" s="19">
        <f>SUMIFS(Tabela1[Valor],Tabela1[Classificação],$A5,Tabela1[Mês_DRE],AA$1,Tabela1[Ano_DRE],$A$2)</f>
        <v>0</v>
      </c>
      <c r="AB5" s="20" t="e">
        <f>+AA5/AA$3</f>
        <v>#DIV/0!</v>
      </c>
      <c r="AD5" s="19">
        <f>SUMIFS(Tabela1[Valor],Tabela1[Classificação],$A5,Tabela1[Mês_DRE],AD$1,Tabela1[Ano_DRE],$A$2)</f>
        <v>0</v>
      </c>
      <c r="AE5" s="20" t="e">
        <f>+AD5/AD$3</f>
        <v>#DIV/0!</v>
      </c>
      <c r="AG5" s="19">
        <f>SUMIFS(Tabela1[Valor],Tabela1[Classificação],$A5,Tabela1[Mês_DRE],AG$1,Tabela1[Ano_DRE],$A$2)</f>
        <v>0</v>
      </c>
      <c r="AH5" s="20" t="e">
        <f>+AG5/AG$3</f>
        <v>#DIV/0!</v>
      </c>
      <c r="AJ5" s="19">
        <f>SUMIFS(Tabela1[Valor],Tabela1[Classificação],$A5,Tabela1[Mês_DRE],AJ$1,Tabela1[Ano_DRE],$A$2)</f>
        <v>0</v>
      </c>
      <c r="AK5" s="20" t="e">
        <f>+AJ5/AJ$3</f>
        <v>#DIV/0!</v>
      </c>
      <c r="AM5" s="25">
        <f>C5+F5+I5+L5+O5+R5+U5+X5+AA5+AD5+AG5+AJ5</f>
        <v>0</v>
      </c>
      <c r="AN5" s="48" t="e">
        <f>+AM5/AM$3</f>
        <v>#DIV/0!</v>
      </c>
      <c r="AP5" s="95">
        <f t="shared" si="0"/>
        <v>0</v>
      </c>
      <c r="AQ5" s="96" t="e">
        <f>+AP5/AP$3</f>
        <v>#DIV/0!</v>
      </c>
    </row>
    <row r="6" spans="1:43" ht="15.75" thickBot="1" x14ac:dyDescent="0.3">
      <c r="A6" s="3" t="s">
        <v>8</v>
      </c>
      <c r="B6" s="1"/>
      <c r="C6" s="18">
        <f>SUMIFS(Tabela1[Valor],Tabela1[Classificação],"Impostos",Tabela1[Mês_DRE],C$1,Tabela1[Ano_DRE],$A$2)</f>
        <v>0</v>
      </c>
      <c r="D6" s="16" t="e">
        <f>C6/C3</f>
        <v>#DIV/0!</v>
      </c>
      <c r="F6" s="18">
        <f>SUMIFS(Tabela1[Valor],Tabela1[Classificação],"Impostos",Tabela1[Mês_DRE],F$1,Tabela1[Ano_DRE],$A$2)</f>
        <v>0</v>
      </c>
      <c r="G6" s="16" t="e">
        <f>F6/F3</f>
        <v>#DIV/0!</v>
      </c>
      <c r="I6" s="18">
        <f>SUMIFS(Tabela1[Valor],Tabela1[Classificação],"Impostos",Tabela1[Mês_DRE],I$1,Tabela1[Ano_DRE],$A$2)</f>
        <v>0</v>
      </c>
      <c r="J6" s="16" t="e">
        <f>I6/I3</f>
        <v>#DIV/0!</v>
      </c>
      <c r="L6" s="18">
        <f>SUMIFS(Tabela1[Valor],Tabela1[Classificação],"Impostos",Tabela1[Mês_DRE],L$1,Tabela1[Ano_DRE],$A$2)</f>
        <v>0</v>
      </c>
      <c r="M6" s="16" t="e">
        <f>L6/L3</f>
        <v>#DIV/0!</v>
      </c>
      <c r="O6" s="18">
        <f>SUMIFS(Tabela1[Valor],Tabela1[Classificação],"Impostos",Tabela1[Mês_DRE],O$1,Tabela1[Ano_DRE],$A$2)</f>
        <v>0</v>
      </c>
      <c r="P6" s="16" t="e">
        <f>O6/O3</f>
        <v>#DIV/0!</v>
      </c>
      <c r="R6" s="18">
        <f>SUMIFS(Tabela1[Valor],Tabela1[Classificação],"Impostos",Tabela1[Mês_DRE],R$1,Tabela1[Ano_DRE],$A$2)</f>
        <v>0</v>
      </c>
      <c r="S6" s="16" t="e">
        <f>R6/R3</f>
        <v>#DIV/0!</v>
      </c>
      <c r="U6" s="18">
        <f>SUMIFS(Tabela1[Valor],Tabela1[Classificação],"Impostos",Tabela1[Mês_DRE],U$1,Tabela1[Ano_DRE],$A$2)</f>
        <v>0</v>
      </c>
      <c r="V6" s="16" t="e">
        <f>U6/U3</f>
        <v>#DIV/0!</v>
      </c>
      <c r="X6" s="18">
        <f>SUMIFS(Tabela1[Valor],Tabela1[Classificação],"Impostos",Tabela1[Mês_DRE],X$1,Tabela1[Ano_DRE],$A$2)</f>
        <v>0</v>
      </c>
      <c r="Y6" s="16" t="e">
        <f>X6/X3</f>
        <v>#DIV/0!</v>
      </c>
      <c r="AA6" s="18">
        <f>SUMIFS(Tabela1[Valor],Tabela1[Classificação],"Impostos",Tabela1[Mês_DRE],AA$1,Tabela1[Ano_DRE],$A$2)</f>
        <v>0</v>
      </c>
      <c r="AB6" s="16" t="e">
        <f>AA6/AA3</f>
        <v>#DIV/0!</v>
      </c>
      <c r="AD6" s="18">
        <f>SUMIFS(Tabela1[Valor],Tabela1[Classificação],"Impostos",Tabela1[Mês_DRE],AD$1,Tabela1[Ano_DRE],$A$2)</f>
        <v>0</v>
      </c>
      <c r="AE6" s="16" t="e">
        <f>AD6/AD3</f>
        <v>#DIV/0!</v>
      </c>
      <c r="AG6" s="18">
        <f>SUMIFS(Tabela1[Valor],Tabela1[Classificação],"Impostos",Tabela1[Mês_DRE],AG$1,Tabela1[Ano_DRE],$A$2)</f>
        <v>0</v>
      </c>
      <c r="AH6" s="16" t="e">
        <f>AG6/AG3</f>
        <v>#DIV/0!</v>
      </c>
      <c r="AJ6" s="18">
        <f>SUMIFS(Tabela1[Valor],Tabela1[Classificação],"Impostos",Tabela1[Mês_DRE],AJ$1,Tabela1[Ano_DRE],$A$2)</f>
        <v>0</v>
      </c>
      <c r="AK6" s="16" t="e">
        <f>AJ6/AJ3</f>
        <v>#DIV/0!</v>
      </c>
      <c r="AM6" s="26">
        <f>C6+F6+I6+L6+O6+R6+U6+X6+AA6+AD6+AG6+AJ6</f>
        <v>0</v>
      </c>
      <c r="AN6" s="49" t="e">
        <f>AM6/AM3</f>
        <v>#DIV/0!</v>
      </c>
      <c r="AP6" s="97">
        <f t="shared" si="0"/>
        <v>0</v>
      </c>
      <c r="AQ6" s="98" t="e">
        <f>AP6/AP3</f>
        <v>#DIV/0!</v>
      </c>
    </row>
    <row r="7" spans="1:43" x14ac:dyDescent="0.25">
      <c r="A7" s="2" t="s">
        <v>9</v>
      </c>
      <c r="B7" s="44"/>
      <c r="C7" s="17">
        <f>+C3+C6</f>
        <v>0</v>
      </c>
      <c r="D7" s="15" t="e">
        <f>+C7/C3</f>
        <v>#DIV/0!</v>
      </c>
      <c r="F7" s="17">
        <f>+F3+F6</f>
        <v>0</v>
      </c>
      <c r="G7" s="15" t="e">
        <f>+F7/F3</f>
        <v>#DIV/0!</v>
      </c>
      <c r="I7" s="17">
        <f>+I3+I6</f>
        <v>0</v>
      </c>
      <c r="J7" s="15" t="e">
        <f>+I7/I3</f>
        <v>#DIV/0!</v>
      </c>
      <c r="L7" s="17">
        <f>+L3+L6</f>
        <v>0</v>
      </c>
      <c r="M7" s="15" t="e">
        <f>+L7/L3</f>
        <v>#DIV/0!</v>
      </c>
      <c r="O7" s="17">
        <f>+O3+O6</f>
        <v>0</v>
      </c>
      <c r="P7" s="15" t="e">
        <f>+O7/O3</f>
        <v>#DIV/0!</v>
      </c>
      <c r="R7" s="17">
        <f>+R3+R6</f>
        <v>0</v>
      </c>
      <c r="S7" s="15" t="e">
        <f>+R7/R3</f>
        <v>#DIV/0!</v>
      </c>
      <c r="U7" s="17">
        <f>+U3+U6</f>
        <v>0</v>
      </c>
      <c r="V7" s="15" t="e">
        <f>+U7/U3</f>
        <v>#DIV/0!</v>
      </c>
      <c r="X7" s="17">
        <f>+X3+X6</f>
        <v>0</v>
      </c>
      <c r="Y7" s="15" t="e">
        <f>+X7/X3</f>
        <v>#DIV/0!</v>
      </c>
      <c r="AA7" s="17">
        <f>+AA3+AA6</f>
        <v>0</v>
      </c>
      <c r="AB7" s="15" t="e">
        <f>+AA7/AA3</f>
        <v>#DIV/0!</v>
      </c>
      <c r="AD7" s="17">
        <f>+AD3+AD6</f>
        <v>0</v>
      </c>
      <c r="AE7" s="15" t="e">
        <f>+AD7/AD3</f>
        <v>#DIV/0!</v>
      </c>
      <c r="AG7" s="17">
        <f>+AG3+AG6</f>
        <v>0</v>
      </c>
      <c r="AH7" s="15" t="e">
        <f>+AG7/AG3</f>
        <v>#DIV/0!</v>
      </c>
      <c r="AJ7" s="17">
        <f>+AJ3+AJ6</f>
        <v>0</v>
      </c>
      <c r="AK7" s="15" t="e">
        <f>+AJ7/AJ3</f>
        <v>#DIV/0!</v>
      </c>
      <c r="AM7" s="24">
        <f>+AM3+AM6</f>
        <v>0</v>
      </c>
      <c r="AN7" s="47" t="e">
        <f>+AM7/AM3</f>
        <v>#DIV/0!</v>
      </c>
      <c r="AP7" s="92">
        <f t="shared" si="0"/>
        <v>0</v>
      </c>
      <c r="AQ7" s="94" t="e">
        <f>+AP7/AP3</f>
        <v>#DIV/0!</v>
      </c>
    </row>
    <row r="8" spans="1:43" s="6" customFormat="1" x14ac:dyDescent="0.25">
      <c r="A8" s="46" t="s">
        <v>71</v>
      </c>
      <c r="B8" s="53"/>
      <c r="C8" s="19">
        <f>SUMIFS(Tabela1[Valor],Tabela1[Classificação],"Fornecedor",Tabela1[Mês_DRE],C$1,Tabela1[Ano_DRE],$A$2)</f>
        <v>0</v>
      </c>
      <c r="D8" s="20" t="e">
        <f>+C8/C$3</f>
        <v>#DIV/0!</v>
      </c>
      <c r="F8" s="19">
        <f>SUMIFS(Tabela1[Valor],Tabela1[Classificação],"Fornecedor",Tabela1[Mês_DRE],F$1,Tabela1[Ano_DRE],$A$2)</f>
        <v>0</v>
      </c>
      <c r="G8" s="20" t="e">
        <f>+F8/F$3</f>
        <v>#DIV/0!</v>
      </c>
      <c r="H8" s="21"/>
      <c r="I8" s="19">
        <f>SUMIFS(Tabela1[Valor],Tabela1[Classificação],"Fornecedor",Tabela1[Mês_DRE],I$1,Tabela1[Ano_DRE],$A$2)</f>
        <v>0</v>
      </c>
      <c r="J8" s="20" t="e">
        <f>+I8/I$3</f>
        <v>#DIV/0!</v>
      </c>
      <c r="L8" s="19">
        <f>SUMIFS(Tabela1[Valor],Tabela1[Classificação],"Fornecedor",Tabela1[Mês_DRE],L$1,Tabela1[Ano_DRE],$A$2)</f>
        <v>0</v>
      </c>
      <c r="M8" s="20" t="e">
        <f>+L8/L$3</f>
        <v>#DIV/0!</v>
      </c>
      <c r="O8" s="19">
        <f>SUMIFS(Tabela1[Valor],Tabela1[Classificação],"Fornecedor",Tabela1[Mês_DRE],O$1,Tabela1[Ano_DRE],$A$2)</f>
        <v>0</v>
      </c>
      <c r="P8" s="20" t="e">
        <f>+O8/O$3</f>
        <v>#DIV/0!</v>
      </c>
      <c r="R8" s="19">
        <f>SUMIFS(Tabela1[Valor],Tabela1[Classificação],"Fornecedor",Tabela1[Mês_DRE],R$1,Tabela1[Ano_DRE],$A$2)</f>
        <v>0</v>
      </c>
      <c r="S8" s="20" t="e">
        <f>+R8/R$3</f>
        <v>#DIV/0!</v>
      </c>
      <c r="U8" s="19">
        <f>SUMIFS(Tabela1[Valor],Tabela1[Classificação],"Fornecedor",Tabela1[Mês_DRE],U$1,Tabela1[Ano_DRE],$A$2)</f>
        <v>0</v>
      </c>
      <c r="V8" s="20" t="e">
        <f>+U8/U$3</f>
        <v>#DIV/0!</v>
      </c>
      <c r="X8" s="19">
        <f>SUMIFS(Tabela1[Valor],Tabela1[Classificação],"Fornecedor",Tabela1[Mês_DRE],X$1,Tabela1[Ano_DRE],$A$2)</f>
        <v>0</v>
      </c>
      <c r="Y8" s="20" t="e">
        <f>+X8/X$3</f>
        <v>#DIV/0!</v>
      </c>
      <c r="AA8" s="19">
        <f>SUMIFS(Tabela1[Valor],Tabela1[Classificação],"Fornecedor",Tabela1[Mês_DRE],AA$1,Tabela1[Ano_DRE],$A$2)</f>
        <v>0</v>
      </c>
      <c r="AB8" s="20" t="e">
        <f>+AA8/AA$3</f>
        <v>#DIV/0!</v>
      </c>
      <c r="AD8" s="19">
        <f>SUMIFS(Tabela1[Valor],Tabela1[Classificação],"Fornecedor",Tabela1[Mês_DRE],AD$1,Tabela1[Ano_DRE],$A$2)</f>
        <v>0</v>
      </c>
      <c r="AE8" s="20" t="e">
        <f>+AD8/AD$3</f>
        <v>#DIV/0!</v>
      </c>
      <c r="AG8" s="19">
        <f>SUMIFS(Tabela1[Valor],Tabela1[Classificação],"Fornecedor",Tabela1[Mês_DRE],AG$1,Tabela1[Ano_DRE],$A$2)</f>
        <v>0</v>
      </c>
      <c r="AH8" s="20" t="e">
        <f>+AG8/AG$3</f>
        <v>#DIV/0!</v>
      </c>
      <c r="AJ8" s="19">
        <f>SUMIFS(Tabela1[Valor],Tabela1[Classificação],"Fornecedor",Tabela1[Mês_DRE],AJ$1,Tabela1[Ano_DRE],$A$2)</f>
        <v>0</v>
      </c>
      <c r="AK8" s="20" t="e">
        <f>+AJ8/AJ$3</f>
        <v>#DIV/0!</v>
      </c>
      <c r="AM8" s="24">
        <f>C8+F8+I8+L8+O8+R8+U8+X8+AA8+AD8+AG8+AJ8</f>
        <v>0</v>
      </c>
      <c r="AN8" s="48" t="e">
        <f>+AM8/AM$3</f>
        <v>#DIV/0!</v>
      </c>
      <c r="AP8" s="92">
        <f t="shared" si="0"/>
        <v>0</v>
      </c>
      <c r="AQ8" s="96" t="e">
        <f>+AP8/AP$3</f>
        <v>#DIV/0!</v>
      </c>
    </row>
    <row r="9" spans="1:43" s="6" customFormat="1" x14ac:dyDescent="0.25">
      <c r="A9" s="6" t="s">
        <v>10</v>
      </c>
      <c r="B9" s="51"/>
      <c r="C9" s="11">
        <f>SUMIFS(Tabela1[Valor],Tabela1[Classificação],"Comissões",Tabela1[Mês_DRE],C$1,Tabela1[Ano_DRE],$A$2)</f>
        <v>0</v>
      </c>
      <c r="D9" s="20" t="e">
        <f>+C9/C$3</f>
        <v>#DIV/0!</v>
      </c>
      <c r="F9" s="11">
        <f>SUMIFS(Tabela1[Valor],Tabela1[Classificação],"Comissões",Tabela1[Mês_DRE],F$1,Tabela1[Ano_DRE],$A$2)</f>
        <v>0</v>
      </c>
      <c r="G9" s="20" t="e">
        <f>+F9/F$3</f>
        <v>#DIV/0!</v>
      </c>
      <c r="I9" s="11">
        <f>SUMIFS(Tabela1[Valor],Tabela1[Classificação],"Comissões",Tabela1[Mês_DRE],I$1,Tabela1[Ano_DRE],$A$2)</f>
        <v>0</v>
      </c>
      <c r="J9" s="20" t="e">
        <f>+I9/I$3</f>
        <v>#DIV/0!</v>
      </c>
      <c r="L9" s="11">
        <f>SUMIFS(Tabela1[Valor],Tabela1[Classificação],"Comissões",Tabela1[Mês_DRE],L$1,Tabela1[Ano_DRE],$A$2)</f>
        <v>0</v>
      </c>
      <c r="M9" s="20" t="e">
        <f>+L9/L$3</f>
        <v>#DIV/0!</v>
      </c>
      <c r="O9" s="11">
        <f>SUMIFS(Tabela1[Valor],Tabela1[Classificação],"Comissões",Tabela1[Mês_DRE],O$1,Tabela1[Ano_DRE],$A$2)</f>
        <v>0</v>
      </c>
      <c r="P9" s="20" t="e">
        <f>+O9/O$3</f>
        <v>#DIV/0!</v>
      </c>
      <c r="R9" s="11">
        <f>SUMIFS(Tabela1[Valor],Tabela1[Classificação],"Comissões",Tabela1[Mês_DRE],R$1,Tabela1[Ano_DRE],$A$2)</f>
        <v>0</v>
      </c>
      <c r="S9" s="20" t="e">
        <f>+R9/R$3</f>
        <v>#DIV/0!</v>
      </c>
      <c r="U9" s="11">
        <f>SUMIFS(Tabela1[Valor],Tabela1[Classificação],"Comissões",Tabela1[Mês_DRE],U$1,Tabela1[Ano_DRE],$A$2)</f>
        <v>0</v>
      </c>
      <c r="V9" s="20" t="e">
        <f>+U9/U$3</f>
        <v>#DIV/0!</v>
      </c>
      <c r="X9" s="11">
        <f>SUMIFS(Tabela1[Valor],Tabela1[Classificação],"Comissões",Tabela1[Mês_DRE],X$1,Tabela1[Ano_DRE],$A$2)</f>
        <v>0</v>
      </c>
      <c r="Y9" s="20" t="e">
        <f>+X9/X$3</f>
        <v>#DIV/0!</v>
      </c>
      <c r="AA9" s="11">
        <f>SUMIFS(Tabela1[Valor],Tabela1[Classificação],"Comissões",Tabela1[Mês_DRE],AA$1,Tabela1[Ano_DRE],$A$2)</f>
        <v>0</v>
      </c>
      <c r="AB9" s="20" t="e">
        <f>+AA9/AA$3</f>
        <v>#DIV/0!</v>
      </c>
      <c r="AD9" s="11">
        <f>SUMIFS(Tabela1[Valor],Tabela1[Classificação],"Comissões",Tabela1[Mês_DRE],AD$1,Tabela1[Ano_DRE],$A$2)</f>
        <v>0</v>
      </c>
      <c r="AE9" s="20" t="e">
        <f>+AD9/AD$3</f>
        <v>#DIV/0!</v>
      </c>
      <c r="AG9" s="11">
        <f>SUMIFS(Tabela1[Valor],Tabela1[Classificação],"Comissões",Tabela1[Mês_DRE],AG$1,Tabela1[Ano_DRE],$A$2)</f>
        <v>0</v>
      </c>
      <c r="AH9" s="20" t="e">
        <f>+AG9/AG$3</f>
        <v>#DIV/0!</v>
      </c>
      <c r="AJ9" s="11">
        <f>SUMIFS(Tabela1[Valor],Tabela1[Classificação],"Comissões",Tabela1[Mês_DRE],AJ$1,Tabela1[Ano_DRE],$A$2)</f>
        <v>0</v>
      </c>
      <c r="AK9" s="20" t="e">
        <f>+AJ9/AJ$3</f>
        <v>#DIV/0!</v>
      </c>
      <c r="AM9" s="24">
        <f>C9+F9+I9+L9+O9+R9+U9+X9+AA9+AD9+AG9+AJ9</f>
        <v>0</v>
      </c>
      <c r="AN9" s="48" t="e">
        <f>+AM9/AM$3</f>
        <v>#DIV/0!</v>
      </c>
      <c r="AP9" s="92">
        <f t="shared" si="0"/>
        <v>0</v>
      </c>
      <c r="AQ9" s="96" t="e">
        <f>+AP9/AP$3</f>
        <v>#DIV/0!</v>
      </c>
    </row>
    <row r="10" spans="1:43" s="6" customFormat="1" ht="15.75" thickBot="1" x14ac:dyDescent="0.3">
      <c r="A10" s="22" t="s">
        <v>40</v>
      </c>
      <c r="B10" s="51"/>
      <c r="C10" s="12">
        <f>SUMIFS(Tabela1[Valor],Tabela1[Classificação],"Taxa de Cartão",Tabela1[Mês_DRE],C$1,Tabela1[Ano_DRE],$A$2)</f>
        <v>0</v>
      </c>
      <c r="D10" s="23" t="e">
        <f>+C10/C$3</f>
        <v>#DIV/0!</v>
      </c>
      <c r="F10" s="12">
        <f>SUMIFS(Tabela1[Valor],Tabela1[Classificação],"Taxa de Cartão",Tabela1[Mês_DRE],F$1,Tabela1[Ano_DRE],$A$2)</f>
        <v>0</v>
      </c>
      <c r="G10" s="23" t="e">
        <f>+F10/F$3</f>
        <v>#DIV/0!</v>
      </c>
      <c r="I10" s="12">
        <f>SUMIFS(Tabela1[Valor],Tabela1[Classificação],"Taxa de Cartão",Tabela1[Mês_DRE],I$1,Tabela1[Ano_DRE],$A$2)</f>
        <v>0</v>
      </c>
      <c r="J10" s="23" t="e">
        <f>+I10/I$3</f>
        <v>#DIV/0!</v>
      </c>
      <c r="L10" s="12">
        <f>SUMIFS(Tabela1[Valor],Tabela1[Classificação],"Taxa de Cartão",Tabela1[Mês_DRE],L$1,Tabela1[Ano_DRE],$A$2)</f>
        <v>0</v>
      </c>
      <c r="M10" s="23" t="e">
        <f>+L10/L$3</f>
        <v>#DIV/0!</v>
      </c>
      <c r="O10" s="12">
        <f>SUMIFS(Tabela1[Valor],Tabela1[Classificação],"Taxa de Cartão",Tabela1[Mês_DRE],O$1,Tabela1[Ano_DRE],$A$2)</f>
        <v>0</v>
      </c>
      <c r="P10" s="23" t="e">
        <f>+O10/O$3</f>
        <v>#DIV/0!</v>
      </c>
      <c r="R10" s="12">
        <f>SUMIFS(Tabela1[Valor],Tabela1[Classificação],"Taxa de Cartão",Tabela1[Mês_DRE],R$1,Tabela1[Ano_DRE],$A$2)</f>
        <v>0</v>
      </c>
      <c r="S10" s="23" t="e">
        <f>+R10/R$3</f>
        <v>#DIV/0!</v>
      </c>
      <c r="U10" s="12">
        <f>SUMIFS(Tabela1[Valor],Tabela1[Classificação],"Taxa de Cartão",Tabela1[Mês_DRE],U$1,Tabela1[Ano_DRE],$A$2)</f>
        <v>0</v>
      </c>
      <c r="V10" s="23" t="e">
        <f>+U10/U$3</f>
        <v>#DIV/0!</v>
      </c>
      <c r="X10" s="12">
        <f>SUMIFS(Tabela1[Valor],Tabela1[Classificação],"Taxa de Cartão",Tabela1[Mês_DRE],X$1,Tabela1[Ano_DRE],$A$2)</f>
        <v>0</v>
      </c>
      <c r="Y10" s="23" t="e">
        <f>+X10/X$3</f>
        <v>#DIV/0!</v>
      </c>
      <c r="AA10" s="12">
        <f>SUMIFS(Tabela1[Valor],Tabela1[Classificação],"Taxa de Cartão",Tabela1[Mês_DRE],AA$1,Tabela1[Ano_DRE],$A$2)</f>
        <v>0</v>
      </c>
      <c r="AB10" s="23" t="e">
        <f>+AA10/AA$3</f>
        <v>#DIV/0!</v>
      </c>
      <c r="AD10" s="12">
        <f>SUMIFS(Tabela1[Valor],Tabela1[Classificação],"Taxa de Cartão",Tabela1[Mês_DRE],AD$1,Tabela1[Ano_DRE],$A$2)</f>
        <v>0</v>
      </c>
      <c r="AE10" s="23" t="e">
        <f>+AD10/AD$3</f>
        <v>#DIV/0!</v>
      </c>
      <c r="AG10" s="12">
        <f>SUMIFS(Tabela1[Valor],Tabela1[Classificação],"Taxa de Cartão",Tabela1[Mês_DRE],AG$1,Tabela1[Ano_DRE],$A$2)</f>
        <v>0</v>
      </c>
      <c r="AH10" s="23" t="e">
        <f>+AG10/AG$3</f>
        <v>#DIV/0!</v>
      </c>
      <c r="AJ10" s="12">
        <f>SUMIFS(Tabela1[Valor],Tabela1[Classificação],"Taxa de Cartão",Tabela1[Mês_DRE],AJ$1,Tabela1[Ano_DRE],$A$2)</f>
        <v>0</v>
      </c>
      <c r="AK10" s="23" t="e">
        <f>+AJ10/AJ$3</f>
        <v>#DIV/0!</v>
      </c>
      <c r="AM10" s="26">
        <f>C10+F10+I10+L10+O10+R10+U10+X10+AA10+AD10+AG10+AJ10</f>
        <v>0</v>
      </c>
      <c r="AN10" s="50" t="e">
        <f>+AM10/AM$3</f>
        <v>#DIV/0!</v>
      </c>
      <c r="AP10" s="97">
        <f t="shared" si="0"/>
        <v>0</v>
      </c>
      <c r="AQ10" s="99" t="e">
        <f>+AP10/AP$3</f>
        <v>#DIV/0!</v>
      </c>
    </row>
    <row r="11" spans="1:43" x14ac:dyDescent="0.25">
      <c r="A11" s="2" t="s">
        <v>11</v>
      </c>
      <c r="B11" s="44"/>
      <c r="C11" s="17">
        <f>+C7+C8+C9+C10</f>
        <v>0</v>
      </c>
      <c r="D11" s="15" t="e">
        <f>+C11/C3</f>
        <v>#DIV/0!</v>
      </c>
      <c r="F11" s="17">
        <f>+F7+F8+F9+F10</f>
        <v>0</v>
      </c>
      <c r="G11" s="15" t="e">
        <f>+F11/F3</f>
        <v>#DIV/0!</v>
      </c>
      <c r="I11" s="17">
        <f>+I7+I8+I9+I10</f>
        <v>0</v>
      </c>
      <c r="J11" s="15" t="e">
        <f>+I11/I3</f>
        <v>#DIV/0!</v>
      </c>
      <c r="L11" s="17">
        <f>+L7+L8+L9+L10</f>
        <v>0</v>
      </c>
      <c r="M11" s="15" t="e">
        <f>+L11/L3</f>
        <v>#DIV/0!</v>
      </c>
      <c r="O11" s="17">
        <f>+O7+O8+O9+O10</f>
        <v>0</v>
      </c>
      <c r="P11" s="15" t="e">
        <f>+O11/O3</f>
        <v>#DIV/0!</v>
      </c>
      <c r="R11" s="17">
        <f>+R7+R8+R9+R10</f>
        <v>0</v>
      </c>
      <c r="S11" s="15" t="e">
        <f>+R11/R3</f>
        <v>#DIV/0!</v>
      </c>
      <c r="U11" s="17">
        <f>+U7+U8+U9+U10</f>
        <v>0</v>
      </c>
      <c r="V11" s="15" t="e">
        <f>+U11/U3</f>
        <v>#DIV/0!</v>
      </c>
      <c r="X11" s="17">
        <f>+X7+X8+X9+X10</f>
        <v>0</v>
      </c>
      <c r="Y11" s="15" t="e">
        <f>+X11/X3</f>
        <v>#DIV/0!</v>
      </c>
      <c r="AA11" s="17">
        <f>+AA7+AA8+AA9+AA10</f>
        <v>0</v>
      </c>
      <c r="AB11" s="15" t="e">
        <f>+AA11/AA3</f>
        <v>#DIV/0!</v>
      </c>
      <c r="AD11" s="17">
        <f>+AD7+AD8+AD9+AD10</f>
        <v>0</v>
      </c>
      <c r="AE11" s="15" t="e">
        <f>+AD11/AD3</f>
        <v>#DIV/0!</v>
      </c>
      <c r="AG11" s="17">
        <f>+AG7+AG8+AG9+AG10</f>
        <v>0</v>
      </c>
      <c r="AH11" s="15" t="e">
        <f>+AG11/AG3</f>
        <v>#DIV/0!</v>
      </c>
      <c r="AJ11" s="17">
        <f>+AJ7+AJ8+AJ9+AJ10</f>
        <v>0</v>
      </c>
      <c r="AK11" s="15" t="e">
        <f>+AJ11/AJ3</f>
        <v>#DIV/0!</v>
      </c>
      <c r="AM11" s="24">
        <f>+AM7+AM8+AM9+AM10</f>
        <v>0</v>
      </c>
      <c r="AN11" s="47" t="e">
        <f>+AM11/AM3</f>
        <v>#DIV/0!</v>
      </c>
      <c r="AP11" s="92">
        <f t="shared" si="0"/>
        <v>0</v>
      </c>
      <c r="AQ11" s="94" t="e">
        <f>+AP11/AP3</f>
        <v>#DIV/0!</v>
      </c>
    </row>
    <row r="12" spans="1:43" x14ac:dyDescent="0.25">
      <c r="A12" s="2" t="s">
        <v>12</v>
      </c>
      <c r="B12" s="44"/>
      <c r="C12" s="8">
        <f>SUM(C13:C38)</f>
        <v>0</v>
      </c>
      <c r="D12" s="15" t="e">
        <f t="shared" ref="D12:D38" si="1">+C12/C$3</f>
        <v>#DIV/0!</v>
      </c>
      <c r="F12" s="8">
        <f>SUM(F13:F38)</f>
        <v>0</v>
      </c>
      <c r="G12" s="15" t="e">
        <f t="shared" ref="G12:G38" si="2">+F12/F$3</f>
        <v>#DIV/0!</v>
      </c>
      <c r="I12" s="8">
        <f>SUM(I13:I38)</f>
        <v>0</v>
      </c>
      <c r="J12" s="15" t="e">
        <f t="shared" ref="J12:J38" si="3">+I12/I$3</f>
        <v>#DIV/0!</v>
      </c>
      <c r="L12" s="8">
        <f>SUM(L13:L38)</f>
        <v>0</v>
      </c>
      <c r="M12" s="15" t="e">
        <f t="shared" ref="M12:M38" si="4">+L12/L$3</f>
        <v>#DIV/0!</v>
      </c>
      <c r="O12" s="8">
        <f>SUM(O13:O38)</f>
        <v>0</v>
      </c>
      <c r="P12" s="15" t="e">
        <f t="shared" ref="P12:P38" si="5">+O12/O$3</f>
        <v>#DIV/0!</v>
      </c>
      <c r="R12" s="8">
        <f>SUM(R13:R38)</f>
        <v>0</v>
      </c>
      <c r="S12" s="15" t="e">
        <f t="shared" ref="S12:S38" si="6">+R12/R$3</f>
        <v>#DIV/0!</v>
      </c>
      <c r="U12" s="8">
        <f>SUM(U13:U38)</f>
        <v>0</v>
      </c>
      <c r="V12" s="15" t="e">
        <f t="shared" ref="V12:V38" si="7">+U12/U$3</f>
        <v>#DIV/0!</v>
      </c>
      <c r="X12" s="8">
        <f>SUM(X13:X38)</f>
        <v>0</v>
      </c>
      <c r="Y12" s="15" t="e">
        <f t="shared" ref="Y12:Y38" si="8">+X12/X$3</f>
        <v>#DIV/0!</v>
      </c>
      <c r="AA12" s="8">
        <f>SUM(AA13:AA38)</f>
        <v>0</v>
      </c>
      <c r="AB12" s="15" t="e">
        <f t="shared" ref="AB12:AB38" si="9">+AA12/AA$3</f>
        <v>#DIV/0!</v>
      </c>
      <c r="AD12" s="8">
        <f>SUM(AD13:AD38)</f>
        <v>0</v>
      </c>
      <c r="AE12" s="15" t="e">
        <f t="shared" ref="AE12:AE38" si="10">+AD12/AD$3</f>
        <v>#DIV/0!</v>
      </c>
      <c r="AG12" s="8">
        <f>SUM(AG13:AG38)</f>
        <v>0</v>
      </c>
      <c r="AH12" s="15" t="e">
        <f t="shared" ref="AH12:AH38" si="11">+AG12/AG$3</f>
        <v>#DIV/0!</v>
      </c>
      <c r="AJ12" s="8">
        <f>SUM(AJ13:AJ38)</f>
        <v>0</v>
      </c>
      <c r="AK12" s="15" t="e">
        <f t="shared" ref="AK12:AK38" si="12">+AJ12/AJ$3</f>
        <v>#DIV/0!</v>
      </c>
      <c r="AM12" s="27">
        <f>SUM(AM13:AM38)</f>
        <v>0</v>
      </c>
      <c r="AN12" s="47" t="e">
        <f t="shared" ref="AN12:AN38" si="13">+AM12/AM$3</f>
        <v>#DIV/0!</v>
      </c>
      <c r="AP12" s="100">
        <f t="shared" si="0"/>
        <v>0</v>
      </c>
      <c r="AQ12" s="94" t="e">
        <f t="shared" ref="AQ12:AQ36" si="14">+AP12/AP$3</f>
        <v>#DIV/0!</v>
      </c>
    </row>
    <row r="13" spans="1:43" outlineLevel="1" x14ac:dyDescent="0.25">
      <c r="A13" s="9" t="s">
        <v>19</v>
      </c>
      <c r="B13" s="52"/>
      <c r="C13" s="11">
        <f>SUMIFS(Tabela1[Valor],Tabela1[Classificação],$A13,Tabela1[Mês_DRE],C$1,Tabela1[Ano_DRE],$A$2)</f>
        <v>0</v>
      </c>
      <c r="D13" s="20" t="e">
        <f t="shared" si="1"/>
        <v>#DIV/0!</v>
      </c>
      <c r="F13" s="11">
        <f>SUMIFS(Tabela1[Valor],Tabela1[Classificação],$A13,Tabela1[Mês_DRE],F$1,Tabela1[Ano_DRE],$A$2)</f>
        <v>0</v>
      </c>
      <c r="G13" s="20" t="e">
        <f t="shared" si="2"/>
        <v>#DIV/0!</v>
      </c>
      <c r="I13" s="11">
        <f>SUMIFS(Tabela1[Valor],Tabela1[Classificação],$A13,Tabela1[Mês_DRE],I$1,Tabela1[Ano_DRE],$A$2)</f>
        <v>0</v>
      </c>
      <c r="J13" s="20" t="e">
        <f t="shared" si="3"/>
        <v>#DIV/0!</v>
      </c>
      <c r="L13" s="11">
        <f>SUMIFS(Tabela1[Valor],Tabela1[Classificação],$A13,Tabela1[Mês_DRE],L$1,Tabela1[Ano_DRE],$A$2)</f>
        <v>0</v>
      </c>
      <c r="M13" s="20" t="e">
        <f t="shared" si="4"/>
        <v>#DIV/0!</v>
      </c>
      <c r="O13" s="11">
        <f>SUMIFS(Tabela1[Valor],Tabela1[Classificação],$A13,Tabela1[Mês_DRE],O$1,Tabela1[Ano_DRE],$A$2)</f>
        <v>0</v>
      </c>
      <c r="P13" s="20" t="e">
        <f t="shared" si="5"/>
        <v>#DIV/0!</v>
      </c>
      <c r="R13" s="11">
        <f>SUMIFS(Tabela1[Valor],Tabela1[Classificação],$A13,Tabela1[Mês_DRE],R$1,Tabela1[Ano_DRE],$A$2)</f>
        <v>0</v>
      </c>
      <c r="S13" s="20" t="e">
        <f t="shared" si="6"/>
        <v>#DIV/0!</v>
      </c>
      <c r="U13" s="11">
        <f>SUMIFS(Tabela1[Valor],Tabela1[Classificação],$A13,Tabela1[Mês_DRE],U$1,Tabela1[Ano_DRE],$A$2)</f>
        <v>0</v>
      </c>
      <c r="V13" s="20" t="e">
        <f t="shared" si="7"/>
        <v>#DIV/0!</v>
      </c>
      <c r="X13" s="11">
        <f>SUMIFS(Tabela1[Valor],Tabela1[Classificação],$A13,Tabela1[Mês_DRE],X$1,Tabela1[Ano_DRE],$A$2)</f>
        <v>0</v>
      </c>
      <c r="Y13" s="20" t="e">
        <f t="shared" si="8"/>
        <v>#DIV/0!</v>
      </c>
      <c r="AA13" s="11">
        <f>SUMIFS(Tabela1[Valor],Tabela1[Classificação],$A13,Tabela1[Mês_DRE],AA$1,Tabela1[Ano_DRE],$A$2)</f>
        <v>0</v>
      </c>
      <c r="AB13" s="20" t="e">
        <f t="shared" si="9"/>
        <v>#DIV/0!</v>
      </c>
      <c r="AD13" s="11">
        <f>SUMIFS(Tabela1[Valor],Tabela1[Classificação],$A13,Tabela1[Mês_DRE],AD$1,Tabela1[Ano_DRE],$A$2)</f>
        <v>0</v>
      </c>
      <c r="AE13" s="20" t="e">
        <f t="shared" si="10"/>
        <v>#DIV/0!</v>
      </c>
      <c r="AG13" s="11">
        <f>SUMIFS(Tabela1[Valor],Tabela1[Classificação],$A13,Tabela1[Mês_DRE],AG$1,Tabela1[Ano_DRE],$A$2)</f>
        <v>0</v>
      </c>
      <c r="AH13" s="20" t="e">
        <f t="shared" si="11"/>
        <v>#DIV/0!</v>
      </c>
      <c r="AJ13" s="11">
        <f>SUMIFS(Tabela1[Valor],Tabela1[Classificação],$A13,Tabela1[Mês_DRE],AJ$1,Tabela1[Ano_DRE],$A$2)</f>
        <v>0</v>
      </c>
      <c r="AK13" s="20" t="e">
        <f t="shared" si="12"/>
        <v>#DIV/0!</v>
      </c>
      <c r="AM13" s="25">
        <f>C13+F13+I13+L13+O13+R13+U13+X13+AA13+AD13+AG13+AJ13</f>
        <v>0</v>
      </c>
      <c r="AN13" s="48" t="e">
        <f t="shared" si="13"/>
        <v>#DIV/0!</v>
      </c>
      <c r="AP13" s="95">
        <f t="shared" si="0"/>
        <v>0</v>
      </c>
      <c r="AQ13" s="96" t="e">
        <f t="shared" si="14"/>
        <v>#DIV/0!</v>
      </c>
    </row>
    <row r="14" spans="1:43" outlineLevel="1" x14ac:dyDescent="0.25">
      <c r="A14" s="9" t="s">
        <v>7</v>
      </c>
      <c r="B14" s="52"/>
      <c r="C14" s="11">
        <f>SUMIFS(Tabela1[Valor],Tabela1[Classificação],$A14,Tabela1[Mês_DRE],C$1,Tabela1[Ano_DRE],$A$2)</f>
        <v>0</v>
      </c>
      <c r="D14" s="20" t="e">
        <f t="shared" si="1"/>
        <v>#DIV/0!</v>
      </c>
      <c r="F14" s="11">
        <f>SUMIFS(Tabela1[Valor],Tabela1[Classificação],$A14,Tabela1[Mês_DRE],F$1,Tabela1[Ano_DRE],$A$2)</f>
        <v>0</v>
      </c>
      <c r="G14" s="20" t="e">
        <f t="shared" si="2"/>
        <v>#DIV/0!</v>
      </c>
      <c r="I14" s="11">
        <f>SUMIFS(Tabela1[Valor],Tabela1[Classificação],$A14,Tabela1[Mês_DRE],I$1,Tabela1[Ano_DRE],$A$2)</f>
        <v>0</v>
      </c>
      <c r="J14" s="20" t="e">
        <f t="shared" si="3"/>
        <v>#DIV/0!</v>
      </c>
      <c r="L14" s="11">
        <f>SUMIFS(Tabela1[Valor],Tabela1[Classificação],$A14,Tabela1[Mês_DRE],L$1,Tabela1[Ano_DRE],$A$2)</f>
        <v>0</v>
      </c>
      <c r="M14" s="20" t="e">
        <f t="shared" si="4"/>
        <v>#DIV/0!</v>
      </c>
      <c r="O14" s="11">
        <f>SUMIFS(Tabela1[Valor],Tabela1[Classificação],$A14,Tabela1[Mês_DRE],O$1,Tabela1[Ano_DRE],$A$2)</f>
        <v>0</v>
      </c>
      <c r="P14" s="20" t="e">
        <f t="shared" si="5"/>
        <v>#DIV/0!</v>
      </c>
      <c r="R14" s="11">
        <f>SUMIFS(Tabela1[Valor],Tabela1[Classificação],$A14,Tabela1[Mês_DRE],R$1,Tabela1[Ano_DRE],$A$2)</f>
        <v>0</v>
      </c>
      <c r="S14" s="20" t="e">
        <f t="shared" si="6"/>
        <v>#DIV/0!</v>
      </c>
      <c r="U14" s="11">
        <f>SUMIFS(Tabela1[Valor],Tabela1[Classificação],$A14,Tabela1[Mês_DRE],U$1,Tabela1[Ano_DRE],$A$2)</f>
        <v>0</v>
      </c>
      <c r="V14" s="20" t="e">
        <f t="shared" si="7"/>
        <v>#DIV/0!</v>
      </c>
      <c r="X14" s="11">
        <f>SUMIFS(Tabela1[Valor],Tabela1[Classificação],$A14,Tabela1[Mês_DRE],X$1,Tabela1[Ano_DRE],$A$2)</f>
        <v>0</v>
      </c>
      <c r="Y14" s="20" t="e">
        <f t="shared" si="8"/>
        <v>#DIV/0!</v>
      </c>
      <c r="AA14" s="11">
        <f>SUMIFS(Tabela1[Valor],Tabela1[Classificação],$A14,Tabela1[Mês_DRE],AA$1,Tabela1[Ano_DRE],$A$2)</f>
        <v>0</v>
      </c>
      <c r="AB14" s="20" t="e">
        <f t="shared" si="9"/>
        <v>#DIV/0!</v>
      </c>
      <c r="AD14" s="11">
        <f>SUMIFS(Tabela1[Valor],Tabela1[Classificação],$A14,Tabela1[Mês_DRE],AD$1,Tabela1[Ano_DRE],$A$2)</f>
        <v>0</v>
      </c>
      <c r="AE14" s="20" t="e">
        <f t="shared" si="10"/>
        <v>#DIV/0!</v>
      </c>
      <c r="AG14" s="11">
        <f>SUMIFS(Tabela1[Valor],Tabela1[Classificação],$A14,Tabela1[Mês_DRE],AG$1,Tabela1[Ano_DRE],$A$2)</f>
        <v>0</v>
      </c>
      <c r="AH14" s="20" t="e">
        <f t="shared" si="11"/>
        <v>#DIV/0!</v>
      </c>
      <c r="AJ14" s="11">
        <f>SUMIFS(Tabela1[Valor],Tabela1[Classificação],$A14,Tabela1[Mês_DRE],AJ$1,Tabela1[Ano_DRE],$A$2)</f>
        <v>0</v>
      </c>
      <c r="AK14" s="20" t="e">
        <f t="shared" si="12"/>
        <v>#DIV/0!</v>
      </c>
      <c r="AM14" s="25">
        <f t="shared" ref="AM14:AM38" si="15">C14+F14+I14+L14+O14+R14+U14+X14+AA14+AD14+AG14+AJ14</f>
        <v>0</v>
      </c>
      <c r="AN14" s="48" t="e">
        <f t="shared" si="13"/>
        <v>#DIV/0!</v>
      </c>
      <c r="AP14" s="95">
        <f t="shared" si="0"/>
        <v>0</v>
      </c>
      <c r="AQ14" s="96" t="e">
        <f t="shared" si="14"/>
        <v>#DIV/0!</v>
      </c>
    </row>
    <row r="15" spans="1:43" outlineLevel="1" x14ac:dyDescent="0.25">
      <c r="A15" s="9" t="s">
        <v>20</v>
      </c>
      <c r="B15" s="52"/>
      <c r="C15" s="11">
        <f>SUMIFS(Tabela1[Valor],Tabela1[Classificação],$A15,Tabela1[Mês_DRE],C$1,Tabela1[Ano_DRE],$A$2)</f>
        <v>0</v>
      </c>
      <c r="D15" s="20" t="e">
        <f t="shared" si="1"/>
        <v>#DIV/0!</v>
      </c>
      <c r="F15" s="11">
        <f>SUMIFS(Tabela1[Valor],Tabela1[Classificação],$A15,Tabela1[Mês_DRE],F$1,Tabela1[Ano_DRE],$A$2)</f>
        <v>0</v>
      </c>
      <c r="G15" s="20" t="e">
        <f t="shared" si="2"/>
        <v>#DIV/0!</v>
      </c>
      <c r="I15" s="11">
        <f>SUMIFS(Tabela1[Valor],Tabela1[Classificação],$A15,Tabela1[Mês_DRE],I$1,Tabela1[Ano_DRE],$A$2)</f>
        <v>0</v>
      </c>
      <c r="J15" s="20" t="e">
        <f t="shared" si="3"/>
        <v>#DIV/0!</v>
      </c>
      <c r="L15" s="11">
        <f>SUMIFS(Tabela1[Valor],Tabela1[Classificação],$A15,Tabela1[Mês_DRE],L$1,Tabela1[Ano_DRE],$A$2)</f>
        <v>0</v>
      </c>
      <c r="M15" s="20" t="e">
        <f t="shared" si="4"/>
        <v>#DIV/0!</v>
      </c>
      <c r="O15" s="11">
        <f>SUMIFS(Tabela1[Valor],Tabela1[Classificação],$A15,Tabela1[Mês_DRE],O$1,Tabela1[Ano_DRE],$A$2)</f>
        <v>0</v>
      </c>
      <c r="P15" s="20" t="e">
        <f t="shared" si="5"/>
        <v>#DIV/0!</v>
      </c>
      <c r="R15" s="11">
        <f>SUMIFS(Tabela1[Valor],Tabela1[Classificação],$A15,Tabela1[Mês_DRE],R$1,Tabela1[Ano_DRE],$A$2)</f>
        <v>0</v>
      </c>
      <c r="S15" s="20" t="e">
        <f t="shared" si="6"/>
        <v>#DIV/0!</v>
      </c>
      <c r="U15" s="11">
        <f>SUMIFS(Tabela1[Valor],Tabela1[Classificação],$A15,Tabela1[Mês_DRE],U$1,Tabela1[Ano_DRE],$A$2)</f>
        <v>0</v>
      </c>
      <c r="V15" s="20" t="e">
        <f t="shared" si="7"/>
        <v>#DIV/0!</v>
      </c>
      <c r="X15" s="11">
        <f>SUMIFS(Tabela1[Valor],Tabela1[Classificação],$A15,Tabela1[Mês_DRE],X$1,Tabela1[Ano_DRE],$A$2)</f>
        <v>0</v>
      </c>
      <c r="Y15" s="20" t="e">
        <f t="shared" si="8"/>
        <v>#DIV/0!</v>
      </c>
      <c r="AA15" s="11">
        <f>SUMIFS(Tabela1[Valor],Tabela1[Classificação],$A15,Tabela1[Mês_DRE],AA$1,Tabela1[Ano_DRE],$A$2)</f>
        <v>0</v>
      </c>
      <c r="AB15" s="20" t="e">
        <f t="shared" si="9"/>
        <v>#DIV/0!</v>
      </c>
      <c r="AD15" s="11">
        <f>SUMIFS(Tabela1[Valor],Tabela1[Classificação],$A15,Tabela1[Mês_DRE],AD$1,Tabela1[Ano_DRE],$A$2)</f>
        <v>0</v>
      </c>
      <c r="AE15" s="20" t="e">
        <f t="shared" si="10"/>
        <v>#DIV/0!</v>
      </c>
      <c r="AG15" s="11">
        <f>SUMIFS(Tabela1[Valor],Tabela1[Classificação],$A15,Tabela1[Mês_DRE],AG$1,Tabela1[Ano_DRE],$A$2)</f>
        <v>0</v>
      </c>
      <c r="AH15" s="20" t="e">
        <f t="shared" si="11"/>
        <v>#DIV/0!</v>
      </c>
      <c r="AJ15" s="11">
        <f>SUMIFS(Tabela1[Valor],Tabela1[Classificação],$A15,Tabela1[Mês_DRE],AJ$1,Tabela1[Ano_DRE],$A$2)</f>
        <v>0</v>
      </c>
      <c r="AK15" s="20" t="e">
        <f t="shared" si="12"/>
        <v>#DIV/0!</v>
      </c>
      <c r="AM15" s="25">
        <f t="shared" si="15"/>
        <v>0</v>
      </c>
      <c r="AN15" s="48" t="e">
        <f t="shared" si="13"/>
        <v>#DIV/0!</v>
      </c>
      <c r="AP15" s="95">
        <f t="shared" si="0"/>
        <v>0</v>
      </c>
      <c r="AQ15" s="96" t="e">
        <f t="shared" si="14"/>
        <v>#DIV/0!</v>
      </c>
    </row>
    <row r="16" spans="1:43" outlineLevel="1" x14ac:dyDescent="0.25">
      <c r="A16" s="9" t="s">
        <v>21</v>
      </c>
      <c r="B16" s="52"/>
      <c r="C16" s="11">
        <f>SUMIFS(Tabela1[Valor],Tabela1[Classificação],$A16,Tabela1[Mês_DRE],C$1,Tabela1[Ano_DRE],$A$2)</f>
        <v>0</v>
      </c>
      <c r="D16" s="20" t="e">
        <f t="shared" si="1"/>
        <v>#DIV/0!</v>
      </c>
      <c r="F16" s="11">
        <f>SUMIFS(Tabela1[Valor],Tabela1[Classificação],$A16,Tabela1[Mês_DRE],F$1,Tabela1[Ano_DRE],$A$2)</f>
        <v>0</v>
      </c>
      <c r="G16" s="20" t="e">
        <f t="shared" si="2"/>
        <v>#DIV/0!</v>
      </c>
      <c r="I16" s="11">
        <f>SUMIFS(Tabela1[Valor],Tabela1[Classificação],$A16,Tabela1[Mês_DRE],I$1,Tabela1[Ano_DRE],$A$2)</f>
        <v>0</v>
      </c>
      <c r="J16" s="20" t="e">
        <f t="shared" si="3"/>
        <v>#DIV/0!</v>
      </c>
      <c r="L16" s="11">
        <f>SUMIFS(Tabela1[Valor],Tabela1[Classificação],$A16,Tabela1[Mês_DRE],L$1,Tabela1[Ano_DRE],$A$2)</f>
        <v>0</v>
      </c>
      <c r="M16" s="20" t="e">
        <f t="shared" si="4"/>
        <v>#DIV/0!</v>
      </c>
      <c r="O16" s="11">
        <f>SUMIFS(Tabela1[Valor],Tabela1[Classificação],$A16,Tabela1[Mês_DRE],O$1,Tabela1[Ano_DRE],$A$2)</f>
        <v>0</v>
      </c>
      <c r="P16" s="20" t="e">
        <f t="shared" si="5"/>
        <v>#DIV/0!</v>
      </c>
      <c r="R16" s="11">
        <f>SUMIFS(Tabela1[Valor],Tabela1[Classificação],$A16,Tabela1[Mês_DRE],R$1,Tabela1[Ano_DRE],$A$2)</f>
        <v>0</v>
      </c>
      <c r="S16" s="20" t="e">
        <f t="shared" si="6"/>
        <v>#DIV/0!</v>
      </c>
      <c r="U16" s="11">
        <f>SUMIFS(Tabela1[Valor],Tabela1[Classificação],$A16,Tabela1[Mês_DRE],U$1,Tabela1[Ano_DRE],$A$2)</f>
        <v>0</v>
      </c>
      <c r="V16" s="20" t="e">
        <f t="shared" si="7"/>
        <v>#DIV/0!</v>
      </c>
      <c r="X16" s="11">
        <f>SUMIFS(Tabela1[Valor],Tabela1[Classificação],$A16,Tabela1[Mês_DRE],X$1,Tabela1[Ano_DRE],$A$2)</f>
        <v>0</v>
      </c>
      <c r="Y16" s="20" t="e">
        <f t="shared" si="8"/>
        <v>#DIV/0!</v>
      </c>
      <c r="AA16" s="11">
        <f>SUMIFS(Tabela1[Valor],Tabela1[Classificação],$A16,Tabela1[Mês_DRE],AA$1,Tabela1[Ano_DRE],$A$2)</f>
        <v>0</v>
      </c>
      <c r="AB16" s="20" t="e">
        <f t="shared" si="9"/>
        <v>#DIV/0!</v>
      </c>
      <c r="AD16" s="11">
        <f>SUMIFS(Tabela1[Valor],Tabela1[Classificação],$A16,Tabela1[Mês_DRE],AD$1,Tabela1[Ano_DRE],$A$2)</f>
        <v>0</v>
      </c>
      <c r="AE16" s="20" t="e">
        <f t="shared" si="10"/>
        <v>#DIV/0!</v>
      </c>
      <c r="AG16" s="11">
        <f>SUMIFS(Tabela1[Valor],Tabela1[Classificação],$A16,Tabela1[Mês_DRE],AG$1,Tabela1[Ano_DRE],$A$2)</f>
        <v>0</v>
      </c>
      <c r="AH16" s="20" t="e">
        <f t="shared" si="11"/>
        <v>#DIV/0!</v>
      </c>
      <c r="AJ16" s="11">
        <f>SUMIFS(Tabela1[Valor],Tabela1[Classificação],$A16,Tabela1[Mês_DRE],AJ$1,Tabela1[Ano_DRE],$A$2)</f>
        <v>0</v>
      </c>
      <c r="AK16" s="20" t="e">
        <f t="shared" si="12"/>
        <v>#DIV/0!</v>
      </c>
      <c r="AM16" s="25">
        <f t="shared" si="15"/>
        <v>0</v>
      </c>
      <c r="AN16" s="48" t="e">
        <f t="shared" si="13"/>
        <v>#DIV/0!</v>
      </c>
      <c r="AP16" s="95">
        <f t="shared" si="0"/>
        <v>0</v>
      </c>
      <c r="AQ16" s="96" t="e">
        <f t="shared" si="14"/>
        <v>#DIV/0!</v>
      </c>
    </row>
    <row r="17" spans="1:43" outlineLevel="1" x14ac:dyDescent="0.25">
      <c r="A17" s="9" t="s">
        <v>22</v>
      </c>
      <c r="B17" s="52"/>
      <c r="C17" s="11">
        <f>SUMIFS(Tabela1[Valor],Tabela1[Classificação],$A17,Tabela1[Mês_DRE],C$1,Tabela1[Ano_DRE],$A$2)</f>
        <v>0</v>
      </c>
      <c r="D17" s="20" t="e">
        <f t="shared" si="1"/>
        <v>#DIV/0!</v>
      </c>
      <c r="F17" s="11">
        <f>SUMIFS(Tabela1[Valor],Tabela1[Classificação],$A17,Tabela1[Mês_DRE],F$1,Tabela1[Ano_DRE],$A$2)</f>
        <v>0</v>
      </c>
      <c r="G17" s="20" t="e">
        <f t="shared" si="2"/>
        <v>#DIV/0!</v>
      </c>
      <c r="I17" s="11">
        <f>SUMIFS(Tabela1[Valor],Tabela1[Classificação],$A17,Tabela1[Mês_DRE],I$1,Tabela1[Ano_DRE],$A$2)</f>
        <v>0</v>
      </c>
      <c r="J17" s="20" t="e">
        <f t="shared" si="3"/>
        <v>#DIV/0!</v>
      </c>
      <c r="L17" s="11">
        <f>SUMIFS(Tabela1[Valor],Tabela1[Classificação],$A17,Tabela1[Mês_DRE],L$1,Tabela1[Ano_DRE],$A$2)</f>
        <v>0</v>
      </c>
      <c r="M17" s="20" t="e">
        <f t="shared" si="4"/>
        <v>#DIV/0!</v>
      </c>
      <c r="O17" s="11">
        <f>SUMIFS(Tabela1[Valor],Tabela1[Classificação],$A17,Tabela1[Mês_DRE],O$1,Tabela1[Ano_DRE],$A$2)</f>
        <v>0</v>
      </c>
      <c r="P17" s="20" t="e">
        <f t="shared" si="5"/>
        <v>#DIV/0!</v>
      </c>
      <c r="R17" s="11">
        <f>SUMIFS(Tabela1[Valor],Tabela1[Classificação],$A17,Tabela1[Mês_DRE],R$1,Tabela1[Ano_DRE],$A$2)</f>
        <v>0</v>
      </c>
      <c r="S17" s="20" t="e">
        <f t="shared" si="6"/>
        <v>#DIV/0!</v>
      </c>
      <c r="U17" s="11">
        <f>SUMIFS(Tabela1[Valor],Tabela1[Classificação],$A17,Tabela1[Mês_DRE],U$1,Tabela1[Ano_DRE],$A$2)</f>
        <v>0</v>
      </c>
      <c r="V17" s="20" t="e">
        <f t="shared" si="7"/>
        <v>#DIV/0!</v>
      </c>
      <c r="X17" s="11">
        <f>SUMIFS(Tabela1[Valor],Tabela1[Classificação],$A17,Tabela1[Mês_DRE],X$1,Tabela1[Ano_DRE],$A$2)</f>
        <v>0</v>
      </c>
      <c r="Y17" s="20" t="e">
        <f t="shared" si="8"/>
        <v>#DIV/0!</v>
      </c>
      <c r="AA17" s="11">
        <f>SUMIFS(Tabela1[Valor],Tabela1[Classificação],$A17,Tabela1[Mês_DRE],AA$1,Tabela1[Ano_DRE],$A$2)</f>
        <v>0</v>
      </c>
      <c r="AB17" s="20" t="e">
        <f t="shared" si="9"/>
        <v>#DIV/0!</v>
      </c>
      <c r="AD17" s="11">
        <f>SUMIFS(Tabela1[Valor],Tabela1[Classificação],$A17,Tabela1[Mês_DRE],AD$1,Tabela1[Ano_DRE],$A$2)</f>
        <v>0</v>
      </c>
      <c r="AE17" s="20" t="e">
        <f t="shared" si="10"/>
        <v>#DIV/0!</v>
      </c>
      <c r="AG17" s="11">
        <f>SUMIFS(Tabela1[Valor],Tabela1[Classificação],$A17,Tabela1[Mês_DRE],AG$1,Tabela1[Ano_DRE],$A$2)</f>
        <v>0</v>
      </c>
      <c r="AH17" s="20" t="e">
        <f t="shared" si="11"/>
        <v>#DIV/0!</v>
      </c>
      <c r="AJ17" s="11">
        <f>SUMIFS(Tabela1[Valor],Tabela1[Classificação],$A17,Tabela1[Mês_DRE],AJ$1,Tabela1[Ano_DRE],$A$2)</f>
        <v>0</v>
      </c>
      <c r="AK17" s="20" t="e">
        <f t="shared" si="12"/>
        <v>#DIV/0!</v>
      </c>
      <c r="AM17" s="25">
        <f t="shared" si="15"/>
        <v>0</v>
      </c>
      <c r="AN17" s="48" t="e">
        <f t="shared" si="13"/>
        <v>#DIV/0!</v>
      </c>
      <c r="AP17" s="95">
        <f t="shared" si="0"/>
        <v>0</v>
      </c>
      <c r="AQ17" s="96" t="e">
        <f t="shared" si="14"/>
        <v>#DIV/0!</v>
      </c>
    </row>
    <row r="18" spans="1:43" outlineLevel="1" x14ac:dyDescent="0.25">
      <c r="A18" s="9" t="s">
        <v>75</v>
      </c>
      <c r="B18" s="52"/>
      <c r="C18" s="11">
        <f>SUMIFS(Tabela1[Valor],Tabela1[Classificação],$A18,Tabela1[Mês_DRE],C$1,Tabela1[Ano_DRE],$A$2)</f>
        <v>0</v>
      </c>
      <c r="D18" s="20" t="e">
        <f t="shared" si="1"/>
        <v>#DIV/0!</v>
      </c>
      <c r="F18" s="11">
        <f>SUMIFS(Tabela1[Valor],Tabela1[Classificação],$A18,Tabela1[Mês_DRE],F$1,Tabela1[Ano_DRE],$A$2)</f>
        <v>0</v>
      </c>
      <c r="G18" s="20" t="e">
        <f t="shared" si="2"/>
        <v>#DIV/0!</v>
      </c>
      <c r="I18" s="11">
        <f>SUMIFS(Tabela1[Valor],Tabela1[Classificação],$A18,Tabela1[Mês_DRE],I$1,Tabela1[Ano_DRE],$A$2)</f>
        <v>0</v>
      </c>
      <c r="J18" s="20" t="e">
        <f t="shared" si="3"/>
        <v>#DIV/0!</v>
      </c>
      <c r="L18" s="11">
        <f>SUMIFS(Tabela1[Valor],Tabela1[Classificação],$A18,Tabela1[Mês_DRE],L$1,Tabela1[Ano_DRE],$A$2)</f>
        <v>0</v>
      </c>
      <c r="M18" s="20" t="e">
        <f t="shared" si="4"/>
        <v>#DIV/0!</v>
      </c>
      <c r="O18" s="11">
        <f>SUMIFS(Tabela1[Valor],Tabela1[Classificação],$A18,Tabela1[Mês_DRE],O$1,Tabela1[Ano_DRE],$A$2)</f>
        <v>0</v>
      </c>
      <c r="P18" s="20" t="e">
        <f t="shared" si="5"/>
        <v>#DIV/0!</v>
      </c>
      <c r="R18" s="11">
        <f>SUMIFS(Tabela1[Valor],Tabela1[Classificação],$A18,Tabela1[Mês_DRE],R$1,Tabela1[Ano_DRE],$A$2)</f>
        <v>0</v>
      </c>
      <c r="S18" s="20" t="e">
        <f t="shared" si="6"/>
        <v>#DIV/0!</v>
      </c>
      <c r="U18" s="11">
        <f>SUMIFS(Tabela1[Valor],Tabela1[Classificação],$A18,Tabela1[Mês_DRE],U$1,Tabela1[Ano_DRE],$A$2)</f>
        <v>0</v>
      </c>
      <c r="V18" s="20" t="e">
        <f t="shared" si="7"/>
        <v>#DIV/0!</v>
      </c>
      <c r="X18" s="11">
        <f>SUMIFS(Tabela1[Valor],Tabela1[Classificação],$A18,Tabela1[Mês_DRE],X$1,Tabela1[Ano_DRE],$A$2)</f>
        <v>0</v>
      </c>
      <c r="Y18" s="20" t="e">
        <f t="shared" si="8"/>
        <v>#DIV/0!</v>
      </c>
      <c r="AA18" s="11">
        <f>SUMIFS(Tabela1[Valor],Tabela1[Classificação],$A18,Tabela1[Mês_DRE],AA$1,Tabela1[Ano_DRE],$A$2)</f>
        <v>0</v>
      </c>
      <c r="AB18" s="20" t="e">
        <f t="shared" si="9"/>
        <v>#DIV/0!</v>
      </c>
      <c r="AD18" s="11">
        <f>SUMIFS(Tabela1[Valor],Tabela1[Classificação],$A18,Tabela1[Mês_DRE],AD$1,Tabela1[Ano_DRE],$A$2)</f>
        <v>0</v>
      </c>
      <c r="AE18" s="20" t="e">
        <f t="shared" si="10"/>
        <v>#DIV/0!</v>
      </c>
      <c r="AG18" s="11">
        <f>SUMIFS(Tabela1[Valor],Tabela1[Classificação],$A18,Tabela1[Mês_DRE],AG$1,Tabela1[Ano_DRE],$A$2)</f>
        <v>0</v>
      </c>
      <c r="AH18" s="20" t="e">
        <f t="shared" si="11"/>
        <v>#DIV/0!</v>
      </c>
      <c r="AJ18" s="11">
        <f>SUMIFS(Tabela1[Valor],Tabela1[Classificação],$A18,Tabela1[Mês_DRE],AJ$1,Tabela1[Ano_DRE],$A$2)</f>
        <v>0</v>
      </c>
      <c r="AK18" s="20" t="e">
        <f t="shared" si="12"/>
        <v>#DIV/0!</v>
      </c>
      <c r="AM18" s="25">
        <f t="shared" si="15"/>
        <v>0</v>
      </c>
      <c r="AN18" s="48" t="e">
        <f t="shared" si="13"/>
        <v>#DIV/0!</v>
      </c>
      <c r="AP18" s="95">
        <f t="shared" si="0"/>
        <v>0</v>
      </c>
      <c r="AQ18" s="96" t="e">
        <f t="shared" si="14"/>
        <v>#DIV/0!</v>
      </c>
    </row>
    <row r="19" spans="1:43" outlineLevel="1" x14ac:dyDescent="0.25">
      <c r="A19" s="9" t="s">
        <v>74</v>
      </c>
      <c r="B19" s="52"/>
      <c r="C19" s="11">
        <f>SUMIFS(Tabela1[Valor],Tabela1[Classificação],$A19,Tabela1[Mês_DRE],C$1,Tabela1[Ano_DRE],$A$2)</f>
        <v>0</v>
      </c>
      <c r="D19" s="20" t="e">
        <f t="shared" si="1"/>
        <v>#DIV/0!</v>
      </c>
      <c r="F19" s="11">
        <f>SUMIFS(Tabela1[Valor],Tabela1[Classificação],$A19,Tabela1[Mês_DRE],F$1,Tabela1[Ano_DRE],$A$2)</f>
        <v>0</v>
      </c>
      <c r="G19" s="20" t="e">
        <f t="shared" si="2"/>
        <v>#DIV/0!</v>
      </c>
      <c r="I19" s="11">
        <f>SUMIFS(Tabela1[Valor],Tabela1[Classificação],$A19,Tabela1[Mês_DRE],I$1,Tabela1[Ano_DRE],$A$2)</f>
        <v>0</v>
      </c>
      <c r="J19" s="20" t="e">
        <f t="shared" si="3"/>
        <v>#DIV/0!</v>
      </c>
      <c r="L19" s="11">
        <f>SUMIFS(Tabela1[Valor],Tabela1[Classificação],$A19,Tabela1[Mês_DRE],L$1,Tabela1[Ano_DRE],$A$2)</f>
        <v>0</v>
      </c>
      <c r="M19" s="20" t="e">
        <f t="shared" si="4"/>
        <v>#DIV/0!</v>
      </c>
      <c r="O19" s="11">
        <f>SUMIFS(Tabela1[Valor],Tabela1[Classificação],$A19,Tabela1[Mês_DRE],O$1,Tabela1[Ano_DRE],$A$2)</f>
        <v>0</v>
      </c>
      <c r="P19" s="20" t="e">
        <f t="shared" si="5"/>
        <v>#DIV/0!</v>
      </c>
      <c r="R19" s="11">
        <f>SUMIFS(Tabela1[Valor],Tabela1[Classificação],$A19,Tabela1[Mês_DRE],R$1,Tabela1[Ano_DRE],$A$2)</f>
        <v>0</v>
      </c>
      <c r="S19" s="20" t="e">
        <f t="shared" si="6"/>
        <v>#DIV/0!</v>
      </c>
      <c r="U19" s="11">
        <f>SUMIFS(Tabela1[Valor],Tabela1[Classificação],$A19,Tabela1[Mês_DRE],U$1,Tabela1[Ano_DRE],$A$2)</f>
        <v>0</v>
      </c>
      <c r="V19" s="20" t="e">
        <f t="shared" si="7"/>
        <v>#DIV/0!</v>
      </c>
      <c r="X19" s="11">
        <f>SUMIFS(Tabela1[Valor],Tabela1[Classificação],$A19,Tabela1[Mês_DRE],X$1,Tabela1[Ano_DRE],$A$2)</f>
        <v>0</v>
      </c>
      <c r="Y19" s="20" t="e">
        <f t="shared" si="8"/>
        <v>#DIV/0!</v>
      </c>
      <c r="AA19" s="11">
        <f>SUMIFS(Tabela1[Valor],Tabela1[Classificação],$A19,Tabela1[Mês_DRE],AA$1,Tabela1[Ano_DRE],$A$2)</f>
        <v>0</v>
      </c>
      <c r="AB19" s="20" t="e">
        <f t="shared" si="9"/>
        <v>#DIV/0!</v>
      </c>
      <c r="AD19" s="11">
        <f>SUMIFS(Tabela1[Valor],Tabela1[Classificação],$A19,Tabela1[Mês_DRE],AD$1,Tabela1[Ano_DRE],$A$2)</f>
        <v>0</v>
      </c>
      <c r="AE19" s="20" t="e">
        <f t="shared" si="10"/>
        <v>#DIV/0!</v>
      </c>
      <c r="AG19" s="11">
        <f>SUMIFS(Tabela1[Valor],Tabela1[Classificação],$A19,Tabela1[Mês_DRE],AG$1,Tabela1[Ano_DRE],$A$2)</f>
        <v>0</v>
      </c>
      <c r="AH19" s="20" t="e">
        <f t="shared" si="11"/>
        <v>#DIV/0!</v>
      </c>
      <c r="AJ19" s="11">
        <f>SUMIFS(Tabela1[Valor],Tabela1[Classificação],$A19,Tabela1[Mês_DRE],AJ$1,Tabela1[Ano_DRE],$A$2)</f>
        <v>0</v>
      </c>
      <c r="AK19" s="20" t="e">
        <f t="shared" si="12"/>
        <v>#DIV/0!</v>
      </c>
      <c r="AM19" s="25">
        <f t="shared" si="15"/>
        <v>0</v>
      </c>
      <c r="AN19" s="48" t="e">
        <f t="shared" si="13"/>
        <v>#DIV/0!</v>
      </c>
      <c r="AP19" s="95">
        <f t="shared" si="0"/>
        <v>0</v>
      </c>
      <c r="AQ19" s="96" t="e">
        <f t="shared" si="14"/>
        <v>#DIV/0!</v>
      </c>
    </row>
    <row r="20" spans="1:43" outlineLevel="1" x14ac:dyDescent="0.25">
      <c r="A20" s="9" t="s">
        <v>23</v>
      </c>
      <c r="B20" s="52"/>
      <c r="C20" s="11">
        <f>SUMIFS(Tabela1[Valor],Tabela1[Classificação],$A20,Tabela1[Mês_DRE],C$1,Tabela1[Ano_DRE],$A$2)</f>
        <v>0</v>
      </c>
      <c r="D20" s="20" t="e">
        <f t="shared" si="1"/>
        <v>#DIV/0!</v>
      </c>
      <c r="F20" s="11">
        <f>SUMIFS(Tabela1[Valor],Tabela1[Classificação],$A20,Tabela1[Mês_DRE],F$1,Tabela1[Ano_DRE],$A$2)</f>
        <v>0</v>
      </c>
      <c r="G20" s="20" t="e">
        <f t="shared" si="2"/>
        <v>#DIV/0!</v>
      </c>
      <c r="I20" s="11">
        <f>SUMIFS(Tabela1[Valor],Tabela1[Classificação],$A20,Tabela1[Mês_DRE],I$1,Tabela1[Ano_DRE],$A$2)</f>
        <v>0</v>
      </c>
      <c r="J20" s="20" t="e">
        <f t="shared" si="3"/>
        <v>#DIV/0!</v>
      </c>
      <c r="L20" s="11">
        <f>SUMIFS(Tabela1[Valor],Tabela1[Classificação],$A20,Tabela1[Mês_DRE],L$1,Tabela1[Ano_DRE],$A$2)</f>
        <v>0</v>
      </c>
      <c r="M20" s="20" t="e">
        <f t="shared" si="4"/>
        <v>#DIV/0!</v>
      </c>
      <c r="O20" s="11">
        <f>SUMIFS(Tabela1[Valor],Tabela1[Classificação],$A20,Tabela1[Mês_DRE],O$1,Tabela1[Ano_DRE],$A$2)</f>
        <v>0</v>
      </c>
      <c r="P20" s="20" t="e">
        <f t="shared" si="5"/>
        <v>#DIV/0!</v>
      </c>
      <c r="R20" s="11">
        <f>SUMIFS(Tabela1[Valor],Tabela1[Classificação],$A20,Tabela1[Mês_DRE],R$1,Tabela1[Ano_DRE],$A$2)</f>
        <v>0</v>
      </c>
      <c r="S20" s="20" t="e">
        <f t="shared" si="6"/>
        <v>#DIV/0!</v>
      </c>
      <c r="U20" s="11">
        <f>SUMIFS(Tabela1[Valor],Tabela1[Classificação],$A20,Tabela1[Mês_DRE],U$1,Tabela1[Ano_DRE],$A$2)</f>
        <v>0</v>
      </c>
      <c r="V20" s="20" t="e">
        <f t="shared" si="7"/>
        <v>#DIV/0!</v>
      </c>
      <c r="X20" s="11">
        <f>SUMIFS(Tabela1[Valor],Tabela1[Classificação],$A20,Tabela1[Mês_DRE],X$1,Tabela1[Ano_DRE],$A$2)</f>
        <v>0</v>
      </c>
      <c r="Y20" s="20" t="e">
        <f t="shared" si="8"/>
        <v>#DIV/0!</v>
      </c>
      <c r="AA20" s="11">
        <f>SUMIFS(Tabela1[Valor],Tabela1[Classificação],$A20,Tabela1[Mês_DRE],AA$1,Tabela1[Ano_DRE],$A$2)</f>
        <v>0</v>
      </c>
      <c r="AB20" s="20" t="e">
        <f t="shared" si="9"/>
        <v>#DIV/0!</v>
      </c>
      <c r="AD20" s="11">
        <f>SUMIFS(Tabela1[Valor],Tabela1[Classificação],$A20,Tabela1[Mês_DRE],AD$1,Tabela1[Ano_DRE],$A$2)</f>
        <v>0</v>
      </c>
      <c r="AE20" s="20" t="e">
        <f t="shared" si="10"/>
        <v>#DIV/0!</v>
      </c>
      <c r="AG20" s="11">
        <f>SUMIFS(Tabela1[Valor],Tabela1[Classificação],$A20,Tabela1[Mês_DRE],AG$1,Tabela1[Ano_DRE],$A$2)</f>
        <v>0</v>
      </c>
      <c r="AH20" s="20" t="e">
        <f t="shared" si="11"/>
        <v>#DIV/0!</v>
      </c>
      <c r="AJ20" s="11">
        <f>SUMIFS(Tabela1[Valor],Tabela1[Classificação],$A20,Tabela1[Mês_DRE],AJ$1,Tabela1[Ano_DRE],$A$2)</f>
        <v>0</v>
      </c>
      <c r="AK20" s="20" t="e">
        <f t="shared" si="12"/>
        <v>#DIV/0!</v>
      </c>
      <c r="AM20" s="25">
        <f t="shared" si="15"/>
        <v>0</v>
      </c>
      <c r="AN20" s="48" t="e">
        <f t="shared" si="13"/>
        <v>#DIV/0!</v>
      </c>
      <c r="AP20" s="95">
        <f t="shared" si="0"/>
        <v>0</v>
      </c>
      <c r="AQ20" s="96" t="e">
        <f t="shared" si="14"/>
        <v>#DIV/0!</v>
      </c>
    </row>
    <row r="21" spans="1:43" outlineLevel="1" x14ac:dyDescent="0.25">
      <c r="A21" s="9" t="s">
        <v>24</v>
      </c>
      <c r="B21" s="52"/>
      <c r="C21" s="11">
        <f>SUMIFS(Tabela1[Valor],Tabela1[Classificação],$A21,Tabela1[Mês_DRE],C$1,Tabela1[Ano_DRE],$A$2)</f>
        <v>0</v>
      </c>
      <c r="D21" s="20" t="e">
        <f t="shared" si="1"/>
        <v>#DIV/0!</v>
      </c>
      <c r="F21" s="11">
        <f>SUMIFS(Tabela1[Valor],Tabela1[Classificação],$A21,Tabela1[Mês_DRE],F$1,Tabela1[Ano_DRE],$A$2)</f>
        <v>0</v>
      </c>
      <c r="G21" s="20" t="e">
        <f t="shared" si="2"/>
        <v>#DIV/0!</v>
      </c>
      <c r="I21" s="11">
        <f>SUMIFS(Tabela1[Valor],Tabela1[Classificação],$A21,Tabela1[Mês_DRE],I$1,Tabela1[Ano_DRE],$A$2)</f>
        <v>0</v>
      </c>
      <c r="J21" s="20" t="e">
        <f t="shared" si="3"/>
        <v>#DIV/0!</v>
      </c>
      <c r="L21" s="11">
        <f>SUMIFS(Tabela1[Valor],Tabela1[Classificação],$A21,Tabela1[Mês_DRE],L$1,Tabela1[Ano_DRE],$A$2)</f>
        <v>0</v>
      </c>
      <c r="M21" s="20" t="e">
        <f t="shared" si="4"/>
        <v>#DIV/0!</v>
      </c>
      <c r="O21" s="11">
        <f>SUMIFS(Tabela1[Valor],Tabela1[Classificação],$A21,Tabela1[Mês_DRE],O$1,Tabela1[Ano_DRE],$A$2)</f>
        <v>0</v>
      </c>
      <c r="P21" s="20" t="e">
        <f t="shared" si="5"/>
        <v>#DIV/0!</v>
      </c>
      <c r="R21" s="11">
        <f>SUMIFS(Tabela1[Valor],Tabela1[Classificação],$A21,Tabela1[Mês_DRE],R$1,Tabela1[Ano_DRE],$A$2)</f>
        <v>0</v>
      </c>
      <c r="S21" s="20" t="e">
        <f t="shared" si="6"/>
        <v>#DIV/0!</v>
      </c>
      <c r="U21" s="11">
        <f>SUMIFS(Tabela1[Valor],Tabela1[Classificação],$A21,Tabela1[Mês_DRE],U$1,Tabela1[Ano_DRE],$A$2)</f>
        <v>0</v>
      </c>
      <c r="V21" s="20" t="e">
        <f t="shared" si="7"/>
        <v>#DIV/0!</v>
      </c>
      <c r="X21" s="11">
        <f>SUMIFS(Tabela1[Valor],Tabela1[Classificação],$A21,Tabela1[Mês_DRE],X$1,Tabela1[Ano_DRE],$A$2)</f>
        <v>0</v>
      </c>
      <c r="Y21" s="20" t="e">
        <f t="shared" si="8"/>
        <v>#DIV/0!</v>
      </c>
      <c r="AA21" s="11">
        <f>SUMIFS(Tabela1[Valor],Tabela1[Classificação],$A21,Tabela1[Mês_DRE],AA$1,Tabela1[Ano_DRE],$A$2)</f>
        <v>0</v>
      </c>
      <c r="AB21" s="20" t="e">
        <f t="shared" si="9"/>
        <v>#DIV/0!</v>
      </c>
      <c r="AD21" s="11">
        <f>SUMIFS(Tabela1[Valor],Tabela1[Classificação],$A21,Tabela1[Mês_DRE],AD$1,Tabela1[Ano_DRE],$A$2)</f>
        <v>0</v>
      </c>
      <c r="AE21" s="20" t="e">
        <f t="shared" si="10"/>
        <v>#DIV/0!</v>
      </c>
      <c r="AG21" s="11">
        <f>SUMIFS(Tabela1[Valor],Tabela1[Classificação],$A21,Tabela1[Mês_DRE],AG$1,Tabela1[Ano_DRE],$A$2)</f>
        <v>0</v>
      </c>
      <c r="AH21" s="20" t="e">
        <f t="shared" si="11"/>
        <v>#DIV/0!</v>
      </c>
      <c r="AJ21" s="11">
        <f>SUMIFS(Tabela1[Valor],Tabela1[Classificação],$A21,Tabela1[Mês_DRE],AJ$1,Tabela1[Ano_DRE],$A$2)</f>
        <v>0</v>
      </c>
      <c r="AK21" s="20" t="e">
        <f t="shared" si="12"/>
        <v>#DIV/0!</v>
      </c>
      <c r="AM21" s="25">
        <f t="shared" si="15"/>
        <v>0</v>
      </c>
      <c r="AN21" s="48" t="e">
        <f t="shared" si="13"/>
        <v>#DIV/0!</v>
      </c>
      <c r="AP21" s="95">
        <f t="shared" si="0"/>
        <v>0</v>
      </c>
      <c r="AQ21" s="96" t="e">
        <f t="shared" si="14"/>
        <v>#DIV/0!</v>
      </c>
    </row>
    <row r="22" spans="1:43" outlineLevel="1" x14ac:dyDescent="0.25">
      <c r="A22" s="9" t="s">
        <v>25</v>
      </c>
      <c r="B22" s="52"/>
      <c r="C22" s="11">
        <f>SUMIFS(Tabela1[Valor],Tabela1[Classificação],$A22,Tabela1[Mês_DRE],C$1,Tabela1[Ano_DRE],$A$2)</f>
        <v>0</v>
      </c>
      <c r="D22" s="20" t="e">
        <f t="shared" si="1"/>
        <v>#DIV/0!</v>
      </c>
      <c r="F22" s="11">
        <f>SUMIFS(Tabela1[Valor],Tabela1[Classificação],$A22,Tabela1[Mês_DRE],F$1,Tabela1[Ano_DRE],$A$2)</f>
        <v>0</v>
      </c>
      <c r="G22" s="20" t="e">
        <f t="shared" si="2"/>
        <v>#DIV/0!</v>
      </c>
      <c r="I22" s="11">
        <f>SUMIFS(Tabela1[Valor],Tabela1[Classificação],$A22,Tabela1[Mês_DRE],I$1,Tabela1[Ano_DRE],$A$2)</f>
        <v>0</v>
      </c>
      <c r="J22" s="20" t="e">
        <f t="shared" si="3"/>
        <v>#DIV/0!</v>
      </c>
      <c r="L22" s="11">
        <f>SUMIFS(Tabela1[Valor],Tabela1[Classificação],$A22,Tabela1[Mês_DRE],L$1,Tabela1[Ano_DRE],$A$2)</f>
        <v>0</v>
      </c>
      <c r="M22" s="20" t="e">
        <f t="shared" si="4"/>
        <v>#DIV/0!</v>
      </c>
      <c r="O22" s="11">
        <f>SUMIFS(Tabela1[Valor],Tabela1[Classificação],$A22,Tabela1[Mês_DRE],O$1,Tabela1[Ano_DRE],$A$2)</f>
        <v>0</v>
      </c>
      <c r="P22" s="20" t="e">
        <f t="shared" si="5"/>
        <v>#DIV/0!</v>
      </c>
      <c r="R22" s="11">
        <f>SUMIFS(Tabela1[Valor],Tabela1[Classificação],$A22,Tabela1[Mês_DRE],R$1,Tabela1[Ano_DRE],$A$2)</f>
        <v>0</v>
      </c>
      <c r="S22" s="20" t="e">
        <f t="shared" si="6"/>
        <v>#DIV/0!</v>
      </c>
      <c r="U22" s="11">
        <f>SUMIFS(Tabela1[Valor],Tabela1[Classificação],$A22,Tabela1[Mês_DRE],U$1,Tabela1[Ano_DRE],$A$2)</f>
        <v>0</v>
      </c>
      <c r="V22" s="20" t="e">
        <f t="shared" si="7"/>
        <v>#DIV/0!</v>
      </c>
      <c r="X22" s="11">
        <f>SUMIFS(Tabela1[Valor],Tabela1[Classificação],$A22,Tabela1[Mês_DRE],X$1,Tabela1[Ano_DRE],$A$2)</f>
        <v>0</v>
      </c>
      <c r="Y22" s="20" t="e">
        <f t="shared" si="8"/>
        <v>#DIV/0!</v>
      </c>
      <c r="AA22" s="11">
        <f>SUMIFS(Tabela1[Valor],Tabela1[Classificação],$A22,Tabela1[Mês_DRE],AA$1,Tabela1[Ano_DRE],$A$2)</f>
        <v>0</v>
      </c>
      <c r="AB22" s="20" t="e">
        <f t="shared" si="9"/>
        <v>#DIV/0!</v>
      </c>
      <c r="AD22" s="11">
        <f>SUMIFS(Tabela1[Valor],Tabela1[Classificação],$A22,Tabela1[Mês_DRE],AD$1,Tabela1[Ano_DRE],$A$2)</f>
        <v>0</v>
      </c>
      <c r="AE22" s="20" t="e">
        <f t="shared" si="10"/>
        <v>#DIV/0!</v>
      </c>
      <c r="AG22" s="11">
        <f>SUMIFS(Tabela1[Valor],Tabela1[Classificação],$A22,Tabela1[Mês_DRE],AG$1,Tabela1[Ano_DRE],$A$2)</f>
        <v>0</v>
      </c>
      <c r="AH22" s="20" t="e">
        <f t="shared" si="11"/>
        <v>#DIV/0!</v>
      </c>
      <c r="AJ22" s="11">
        <f>SUMIFS(Tabela1[Valor],Tabela1[Classificação],$A22,Tabela1[Mês_DRE],AJ$1,Tabela1[Ano_DRE],$A$2)</f>
        <v>0</v>
      </c>
      <c r="AK22" s="20" t="e">
        <f t="shared" si="12"/>
        <v>#DIV/0!</v>
      </c>
      <c r="AM22" s="25">
        <f t="shared" si="15"/>
        <v>0</v>
      </c>
      <c r="AN22" s="48" t="e">
        <f t="shared" si="13"/>
        <v>#DIV/0!</v>
      </c>
      <c r="AP22" s="95">
        <f t="shared" si="0"/>
        <v>0</v>
      </c>
      <c r="AQ22" s="96" t="e">
        <f t="shared" si="14"/>
        <v>#DIV/0!</v>
      </c>
    </row>
    <row r="23" spans="1:43" outlineLevel="1" x14ac:dyDescent="0.25">
      <c r="A23" s="9" t="s">
        <v>26</v>
      </c>
      <c r="B23" s="52"/>
      <c r="C23" s="11">
        <f>SUMIFS(Tabela1[Valor],Tabela1[Classificação],$A23,Tabela1[Mês_DRE],C$1,Tabela1[Ano_DRE],$A$2)</f>
        <v>0</v>
      </c>
      <c r="D23" s="20" t="e">
        <f t="shared" si="1"/>
        <v>#DIV/0!</v>
      </c>
      <c r="F23" s="11">
        <f>SUMIFS(Tabela1[Valor],Tabela1[Classificação],$A23,Tabela1[Mês_DRE],F$1,Tabela1[Ano_DRE],$A$2)</f>
        <v>0</v>
      </c>
      <c r="G23" s="20" t="e">
        <f t="shared" si="2"/>
        <v>#DIV/0!</v>
      </c>
      <c r="I23" s="11">
        <f>SUMIFS(Tabela1[Valor],Tabela1[Classificação],$A23,Tabela1[Mês_DRE],I$1,Tabela1[Ano_DRE],$A$2)</f>
        <v>0</v>
      </c>
      <c r="J23" s="20" t="e">
        <f t="shared" si="3"/>
        <v>#DIV/0!</v>
      </c>
      <c r="L23" s="11">
        <f>SUMIFS(Tabela1[Valor],Tabela1[Classificação],$A23,Tabela1[Mês_DRE],L$1,Tabela1[Ano_DRE],$A$2)</f>
        <v>0</v>
      </c>
      <c r="M23" s="20" t="e">
        <f t="shared" si="4"/>
        <v>#DIV/0!</v>
      </c>
      <c r="O23" s="11">
        <f>SUMIFS(Tabela1[Valor],Tabela1[Classificação],$A23,Tabela1[Mês_DRE],O$1,Tabela1[Ano_DRE],$A$2)</f>
        <v>0</v>
      </c>
      <c r="P23" s="20" t="e">
        <f t="shared" si="5"/>
        <v>#DIV/0!</v>
      </c>
      <c r="R23" s="11">
        <f>SUMIFS(Tabela1[Valor],Tabela1[Classificação],$A23,Tabela1[Mês_DRE],R$1,Tabela1[Ano_DRE],$A$2)</f>
        <v>0</v>
      </c>
      <c r="S23" s="20" t="e">
        <f t="shared" si="6"/>
        <v>#DIV/0!</v>
      </c>
      <c r="U23" s="11">
        <f>SUMIFS(Tabela1[Valor],Tabela1[Classificação],$A23,Tabela1[Mês_DRE],U$1,Tabela1[Ano_DRE],$A$2)</f>
        <v>0</v>
      </c>
      <c r="V23" s="20" t="e">
        <f t="shared" si="7"/>
        <v>#DIV/0!</v>
      </c>
      <c r="X23" s="11">
        <f>SUMIFS(Tabela1[Valor],Tabela1[Classificação],$A23,Tabela1[Mês_DRE],X$1,Tabela1[Ano_DRE],$A$2)</f>
        <v>0</v>
      </c>
      <c r="Y23" s="20" t="e">
        <f t="shared" si="8"/>
        <v>#DIV/0!</v>
      </c>
      <c r="AA23" s="11">
        <f>SUMIFS(Tabela1[Valor],Tabela1[Classificação],$A23,Tabela1[Mês_DRE],AA$1,Tabela1[Ano_DRE],$A$2)</f>
        <v>0</v>
      </c>
      <c r="AB23" s="20" t="e">
        <f t="shared" si="9"/>
        <v>#DIV/0!</v>
      </c>
      <c r="AD23" s="11">
        <f>SUMIFS(Tabela1[Valor],Tabela1[Classificação],$A23,Tabela1[Mês_DRE],AD$1,Tabela1[Ano_DRE],$A$2)</f>
        <v>0</v>
      </c>
      <c r="AE23" s="20" t="e">
        <f t="shared" si="10"/>
        <v>#DIV/0!</v>
      </c>
      <c r="AG23" s="11">
        <f>SUMIFS(Tabela1[Valor],Tabela1[Classificação],$A23,Tabela1[Mês_DRE],AG$1,Tabela1[Ano_DRE],$A$2)</f>
        <v>0</v>
      </c>
      <c r="AH23" s="20" t="e">
        <f t="shared" si="11"/>
        <v>#DIV/0!</v>
      </c>
      <c r="AJ23" s="11">
        <f>SUMIFS(Tabela1[Valor],Tabela1[Classificação],$A23,Tabela1[Mês_DRE],AJ$1,Tabela1[Ano_DRE],$A$2)</f>
        <v>0</v>
      </c>
      <c r="AK23" s="20" t="e">
        <f t="shared" si="12"/>
        <v>#DIV/0!</v>
      </c>
      <c r="AM23" s="25">
        <f t="shared" si="15"/>
        <v>0</v>
      </c>
      <c r="AN23" s="48" t="e">
        <f t="shared" si="13"/>
        <v>#DIV/0!</v>
      </c>
      <c r="AP23" s="95">
        <f t="shared" si="0"/>
        <v>0</v>
      </c>
      <c r="AQ23" s="96" t="e">
        <f t="shared" si="14"/>
        <v>#DIV/0!</v>
      </c>
    </row>
    <row r="24" spans="1:43" outlineLevel="1" x14ac:dyDescent="0.25">
      <c r="A24" s="9" t="s">
        <v>79</v>
      </c>
      <c r="B24" s="52"/>
      <c r="C24" s="11">
        <f>SUMIFS(Tabela1[Valor],Tabela1[Classificação],$A24,Tabela1[Mês_DRE],C$1,Tabela1[Ano_DRE],$A$2)</f>
        <v>0</v>
      </c>
      <c r="D24" s="20" t="e">
        <f t="shared" si="1"/>
        <v>#DIV/0!</v>
      </c>
      <c r="F24" s="11">
        <f>SUMIFS(Tabela1[Valor],Tabela1[Classificação],$A24,Tabela1[Mês_DRE],F$1,Tabela1[Ano_DRE],$A$2)</f>
        <v>0</v>
      </c>
      <c r="G24" s="20" t="e">
        <f t="shared" si="2"/>
        <v>#DIV/0!</v>
      </c>
      <c r="I24" s="11">
        <f>SUMIFS(Tabela1[Valor],Tabela1[Classificação],$A24,Tabela1[Mês_DRE],I$1,Tabela1[Ano_DRE],$A$2)</f>
        <v>0</v>
      </c>
      <c r="J24" s="20" t="e">
        <f t="shared" si="3"/>
        <v>#DIV/0!</v>
      </c>
      <c r="L24" s="11">
        <f>SUMIFS(Tabela1[Valor],Tabela1[Classificação],$A24,Tabela1[Mês_DRE],L$1,Tabela1[Ano_DRE],$A$2)</f>
        <v>0</v>
      </c>
      <c r="M24" s="20" t="e">
        <f t="shared" si="4"/>
        <v>#DIV/0!</v>
      </c>
      <c r="O24" s="11">
        <f>SUMIFS(Tabela1[Valor],Tabela1[Classificação],$A24,Tabela1[Mês_DRE],O$1,Tabela1[Ano_DRE],$A$2)</f>
        <v>0</v>
      </c>
      <c r="P24" s="20" t="e">
        <f t="shared" si="5"/>
        <v>#DIV/0!</v>
      </c>
      <c r="R24" s="11">
        <f>SUMIFS(Tabela1[Valor],Tabela1[Classificação],$A24,Tabela1[Mês_DRE],R$1,Tabela1[Ano_DRE],$A$2)</f>
        <v>0</v>
      </c>
      <c r="S24" s="20" t="e">
        <f t="shared" si="6"/>
        <v>#DIV/0!</v>
      </c>
      <c r="U24" s="11">
        <f>SUMIFS(Tabela1[Valor],Tabela1[Classificação],$A24,Tabela1[Mês_DRE],U$1,Tabela1[Ano_DRE],$A$2)</f>
        <v>0</v>
      </c>
      <c r="V24" s="20" t="e">
        <f t="shared" si="7"/>
        <v>#DIV/0!</v>
      </c>
      <c r="X24" s="11">
        <f>SUMIFS(Tabela1[Valor],Tabela1[Classificação],$A24,Tabela1[Mês_DRE],X$1,Tabela1[Ano_DRE],$A$2)</f>
        <v>0</v>
      </c>
      <c r="Y24" s="20" t="e">
        <f t="shared" si="8"/>
        <v>#DIV/0!</v>
      </c>
      <c r="AA24" s="11">
        <f>SUMIFS(Tabela1[Valor],Tabela1[Classificação],$A24,Tabela1[Mês_DRE],AA$1,Tabela1[Ano_DRE],$A$2)</f>
        <v>0</v>
      </c>
      <c r="AB24" s="20" t="e">
        <f t="shared" si="9"/>
        <v>#DIV/0!</v>
      </c>
      <c r="AD24" s="11">
        <f>SUMIFS(Tabela1[Valor],Tabela1[Classificação],$A24,Tabela1[Mês_DRE],AD$1,Tabela1[Ano_DRE],$A$2)</f>
        <v>0</v>
      </c>
      <c r="AE24" s="20" t="e">
        <f t="shared" si="10"/>
        <v>#DIV/0!</v>
      </c>
      <c r="AG24" s="11">
        <f>SUMIFS(Tabela1[Valor],Tabela1[Classificação],$A24,Tabela1[Mês_DRE],AG$1,Tabela1[Ano_DRE],$A$2)</f>
        <v>0</v>
      </c>
      <c r="AH24" s="20" t="e">
        <f t="shared" si="11"/>
        <v>#DIV/0!</v>
      </c>
      <c r="AJ24" s="11">
        <f>SUMIFS(Tabela1[Valor],Tabela1[Classificação],$A24,Tabela1[Mês_DRE],AJ$1,Tabela1[Ano_DRE],$A$2)</f>
        <v>0</v>
      </c>
      <c r="AK24" s="20" t="e">
        <f t="shared" si="12"/>
        <v>#DIV/0!</v>
      </c>
      <c r="AM24" s="25">
        <f t="shared" si="15"/>
        <v>0</v>
      </c>
      <c r="AN24" s="48" t="e">
        <f t="shared" si="13"/>
        <v>#DIV/0!</v>
      </c>
      <c r="AP24" s="95">
        <f t="shared" si="0"/>
        <v>0</v>
      </c>
      <c r="AQ24" s="96" t="e">
        <f t="shared" si="14"/>
        <v>#DIV/0!</v>
      </c>
    </row>
    <row r="25" spans="1:43" outlineLevel="1" x14ac:dyDescent="0.25">
      <c r="A25" s="9" t="s">
        <v>27</v>
      </c>
      <c r="B25" s="52"/>
      <c r="C25" s="11">
        <f>SUMIFS(Tabela1[Valor],Tabela1[Classificação],$A25,Tabela1[Mês_DRE],C$1,Tabela1[Ano_DRE],$A$2)</f>
        <v>0</v>
      </c>
      <c r="D25" s="20" t="e">
        <f t="shared" si="1"/>
        <v>#DIV/0!</v>
      </c>
      <c r="F25" s="11">
        <f>SUMIFS(Tabela1[Valor],Tabela1[Classificação],$A25,Tabela1[Mês_DRE],F$1,Tabela1[Ano_DRE],$A$2)</f>
        <v>0</v>
      </c>
      <c r="G25" s="20" t="e">
        <f t="shared" si="2"/>
        <v>#DIV/0!</v>
      </c>
      <c r="I25" s="11">
        <f>SUMIFS(Tabela1[Valor],Tabela1[Classificação],$A25,Tabela1[Mês_DRE],I$1,Tabela1[Ano_DRE],$A$2)</f>
        <v>0</v>
      </c>
      <c r="J25" s="20" t="e">
        <f t="shared" si="3"/>
        <v>#DIV/0!</v>
      </c>
      <c r="L25" s="11">
        <f>SUMIFS(Tabela1[Valor],Tabela1[Classificação],$A25,Tabela1[Mês_DRE],L$1,Tabela1[Ano_DRE],$A$2)</f>
        <v>0</v>
      </c>
      <c r="M25" s="20" t="e">
        <f t="shared" si="4"/>
        <v>#DIV/0!</v>
      </c>
      <c r="O25" s="11">
        <f>SUMIFS(Tabela1[Valor],Tabela1[Classificação],$A25,Tabela1[Mês_DRE],O$1,Tabela1[Ano_DRE],$A$2)</f>
        <v>0</v>
      </c>
      <c r="P25" s="20" t="e">
        <f t="shared" si="5"/>
        <v>#DIV/0!</v>
      </c>
      <c r="R25" s="11">
        <f>SUMIFS(Tabela1[Valor],Tabela1[Classificação],$A25,Tabela1[Mês_DRE],R$1,Tabela1[Ano_DRE],$A$2)</f>
        <v>0</v>
      </c>
      <c r="S25" s="20" t="e">
        <f t="shared" si="6"/>
        <v>#DIV/0!</v>
      </c>
      <c r="U25" s="11">
        <f>SUMIFS(Tabela1[Valor],Tabela1[Classificação],$A25,Tabela1[Mês_DRE],U$1,Tabela1[Ano_DRE],$A$2)</f>
        <v>0</v>
      </c>
      <c r="V25" s="20" t="e">
        <f t="shared" si="7"/>
        <v>#DIV/0!</v>
      </c>
      <c r="X25" s="11">
        <f>SUMIFS(Tabela1[Valor],Tabela1[Classificação],$A25,Tabela1[Mês_DRE],X$1,Tabela1[Ano_DRE],$A$2)</f>
        <v>0</v>
      </c>
      <c r="Y25" s="20" t="e">
        <f t="shared" si="8"/>
        <v>#DIV/0!</v>
      </c>
      <c r="AA25" s="11">
        <f>SUMIFS(Tabela1[Valor],Tabela1[Classificação],$A25,Tabela1[Mês_DRE],AA$1,Tabela1[Ano_DRE],$A$2)</f>
        <v>0</v>
      </c>
      <c r="AB25" s="20" t="e">
        <f t="shared" si="9"/>
        <v>#DIV/0!</v>
      </c>
      <c r="AD25" s="11">
        <f>SUMIFS(Tabela1[Valor],Tabela1[Classificação],$A25,Tabela1[Mês_DRE],AD$1,Tabela1[Ano_DRE],$A$2)</f>
        <v>0</v>
      </c>
      <c r="AE25" s="20" t="e">
        <f t="shared" si="10"/>
        <v>#DIV/0!</v>
      </c>
      <c r="AG25" s="11">
        <f>SUMIFS(Tabela1[Valor],Tabela1[Classificação],$A25,Tabela1[Mês_DRE],AG$1,Tabela1[Ano_DRE],$A$2)</f>
        <v>0</v>
      </c>
      <c r="AH25" s="20" t="e">
        <f t="shared" si="11"/>
        <v>#DIV/0!</v>
      </c>
      <c r="AJ25" s="11">
        <f>SUMIFS(Tabela1[Valor],Tabela1[Classificação],$A25,Tabela1[Mês_DRE],AJ$1,Tabela1[Ano_DRE],$A$2)</f>
        <v>0</v>
      </c>
      <c r="AK25" s="20" t="e">
        <f t="shared" si="12"/>
        <v>#DIV/0!</v>
      </c>
      <c r="AM25" s="25">
        <f t="shared" si="15"/>
        <v>0</v>
      </c>
      <c r="AN25" s="48" t="e">
        <f t="shared" si="13"/>
        <v>#DIV/0!</v>
      </c>
      <c r="AP25" s="95">
        <f t="shared" si="0"/>
        <v>0</v>
      </c>
      <c r="AQ25" s="96" t="e">
        <f t="shared" si="14"/>
        <v>#DIV/0!</v>
      </c>
    </row>
    <row r="26" spans="1:43" outlineLevel="1" x14ac:dyDescent="0.25">
      <c r="A26" s="9" t="s">
        <v>28</v>
      </c>
      <c r="B26" s="52"/>
      <c r="C26" s="11">
        <f>SUMIFS(Tabela1[Valor],Tabela1[Classificação],$A26,Tabela1[Mês_DRE],C$1,Tabela1[Ano_DRE],$A$2)</f>
        <v>0</v>
      </c>
      <c r="D26" s="20" t="e">
        <f t="shared" si="1"/>
        <v>#DIV/0!</v>
      </c>
      <c r="F26" s="11">
        <f>SUMIFS(Tabela1[Valor],Tabela1[Classificação],$A26,Tabela1[Mês_DRE],F$1,Tabela1[Ano_DRE],$A$2)</f>
        <v>0</v>
      </c>
      <c r="G26" s="20" t="e">
        <f t="shared" si="2"/>
        <v>#DIV/0!</v>
      </c>
      <c r="I26" s="11">
        <f>SUMIFS(Tabela1[Valor],Tabela1[Classificação],$A26,Tabela1[Mês_DRE],I$1,Tabela1[Ano_DRE],$A$2)</f>
        <v>0</v>
      </c>
      <c r="J26" s="20" t="e">
        <f t="shared" si="3"/>
        <v>#DIV/0!</v>
      </c>
      <c r="L26" s="11">
        <f>SUMIFS(Tabela1[Valor],Tabela1[Classificação],$A26,Tabela1[Mês_DRE],L$1,Tabela1[Ano_DRE],$A$2)</f>
        <v>0</v>
      </c>
      <c r="M26" s="20" t="e">
        <f t="shared" si="4"/>
        <v>#DIV/0!</v>
      </c>
      <c r="O26" s="11">
        <f>SUMIFS(Tabela1[Valor],Tabela1[Classificação],$A26,Tabela1[Mês_DRE],O$1,Tabela1[Ano_DRE],$A$2)</f>
        <v>0</v>
      </c>
      <c r="P26" s="20" t="e">
        <f t="shared" si="5"/>
        <v>#DIV/0!</v>
      </c>
      <c r="R26" s="11">
        <f>SUMIFS(Tabela1[Valor],Tabela1[Classificação],$A26,Tabela1[Mês_DRE],R$1,Tabela1[Ano_DRE],$A$2)</f>
        <v>0</v>
      </c>
      <c r="S26" s="20" t="e">
        <f t="shared" si="6"/>
        <v>#DIV/0!</v>
      </c>
      <c r="U26" s="11">
        <f>SUMIFS(Tabela1[Valor],Tabela1[Classificação],$A26,Tabela1[Mês_DRE],U$1,Tabela1[Ano_DRE],$A$2)</f>
        <v>0</v>
      </c>
      <c r="V26" s="20" t="e">
        <f t="shared" si="7"/>
        <v>#DIV/0!</v>
      </c>
      <c r="X26" s="11">
        <f>SUMIFS(Tabela1[Valor],Tabela1[Classificação],$A26,Tabela1[Mês_DRE],X$1,Tabela1[Ano_DRE],$A$2)</f>
        <v>0</v>
      </c>
      <c r="Y26" s="20" t="e">
        <f t="shared" si="8"/>
        <v>#DIV/0!</v>
      </c>
      <c r="AA26" s="11">
        <f>SUMIFS(Tabela1[Valor],Tabela1[Classificação],$A26,Tabela1[Mês_DRE],AA$1,Tabela1[Ano_DRE],$A$2)</f>
        <v>0</v>
      </c>
      <c r="AB26" s="20" t="e">
        <f t="shared" si="9"/>
        <v>#DIV/0!</v>
      </c>
      <c r="AD26" s="11">
        <f>SUMIFS(Tabela1[Valor],Tabela1[Classificação],$A26,Tabela1[Mês_DRE],AD$1,Tabela1[Ano_DRE],$A$2)</f>
        <v>0</v>
      </c>
      <c r="AE26" s="20" t="e">
        <f t="shared" si="10"/>
        <v>#DIV/0!</v>
      </c>
      <c r="AG26" s="11">
        <f>SUMIFS(Tabela1[Valor],Tabela1[Classificação],$A26,Tabela1[Mês_DRE],AG$1,Tabela1[Ano_DRE],$A$2)</f>
        <v>0</v>
      </c>
      <c r="AH26" s="20" t="e">
        <f t="shared" si="11"/>
        <v>#DIV/0!</v>
      </c>
      <c r="AJ26" s="11">
        <f>SUMIFS(Tabela1[Valor],Tabela1[Classificação],$A26,Tabela1[Mês_DRE],AJ$1,Tabela1[Ano_DRE],$A$2)</f>
        <v>0</v>
      </c>
      <c r="AK26" s="20" t="e">
        <f t="shared" si="12"/>
        <v>#DIV/0!</v>
      </c>
      <c r="AM26" s="25">
        <f t="shared" si="15"/>
        <v>0</v>
      </c>
      <c r="AN26" s="48" t="e">
        <f t="shared" si="13"/>
        <v>#DIV/0!</v>
      </c>
      <c r="AP26" s="95">
        <f t="shared" si="0"/>
        <v>0</v>
      </c>
      <c r="AQ26" s="96" t="e">
        <f t="shared" si="14"/>
        <v>#DIV/0!</v>
      </c>
    </row>
    <row r="27" spans="1:43" outlineLevel="1" x14ac:dyDescent="0.25">
      <c r="A27" s="9" t="s">
        <v>29</v>
      </c>
      <c r="B27" s="52"/>
      <c r="C27" s="11">
        <f>SUMIFS(Tabela1[Valor],Tabela1[Classificação],$A27,Tabela1[Mês_DRE],C$1,Tabela1[Ano_DRE],$A$2)</f>
        <v>0</v>
      </c>
      <c r="D27" s="20" t="e">
        <f t="shared" si="1"/>
        <v>#DIV/0!</v>
      </c>
      <c r="F27" s="11">
        <f>SUMIFS(Tabela1[Valor],Tabela1[Classificação],$A27,Tabela1[Mês_DRE],F$1,Tabela1[Ano_DRE],$A$2)</f>
        <v>0</v>
      </c>
      <c r="G27" s="20" t="e">
        <f t="shared" si="2"/>
        <v>#DIV/0!</v>
      </c>
      <c r="I27" s="11">
        <f>SUMIFS(Tabela1[Valor],Tabela1[Classificação],$A27,Tabela1[Mês_DRE],I$1,Tabela1[Ano_DRE],$A$2)</f>
        <v>0</v>
      </c>
      <c r="J27" s="20" t="e">
        <f t="shared" si="3"/>
        <v>#DIV/0!</v>
      </c>
      <c r="L27" s="11">
        <f>SUMIFS(Tabela1[Valor],Tabela1[Classificação],$A27,Tabela1[Mês_DRE],L$1,Tabela1[Ano_DRE],$A$2)</f>
        <v>0</v>
      </c>
      <c r="M27" s="20" t="e">
        <f t="shared" si="4"/>
        <v>#DIV/0!</v>
      </c>
      <c r="O27" s="11">
        <f>SUMIFS(Tabela1[Valor],Tabela1[Classificação],$A27,Tabela1[Mês_DRE],O$1,Tabela1[Ano_DRE],$A$2)</f>
        <v>0</v>
      </c>
      <c r="P27" s="20" t="e">
        <f t="shared" si="5"/>
        <v>#DIV/0!</v>
      </c>
      <c r="R27" s="11">
        <f>SUMIFS(Tabela1[Valor],Tabela1[Classificação],$A27,Tabela1[Mês_DRE],R$1,Tabela1[Ano_DRE],$A$2)</f>
        <v>0</v>
      </c>
      <c r="S27" s="20" t="e">
        <f t="shared" si="6"/>
        <v>#DIV/0!</v>
      </c>
      <c r="U27" s="11">
        <f>SUMIFS(Tabela1[Valor],Tabela1[Classificação],$A27,Tabela1[Mês_DRE],U$1,Tabela1[Ano_DRE],$A$2)</f>
        <v>0</v>
      </c>
      <c r="V27" s="20" t="e">
        <f t="shared" si="7"/>
        <v>#DIV/0!</v>
      </c>
      <c r="X27" s="11">
        <f>SUMIFS(Tabela1[Valor],Tabela1[Classificação],$A27,Tabela1[Mês_DRE],X$1,Tabela1[Ano_DRE],$A$2)</f>
        <v>0</v>
      </c>
      <c r="Y27" s="20" t="e">
        <f t="shared" si="8"/>
        <v>#DIV/0!</v>
      </c>
      <c r="AA27" s="11">
        <f>SUMIFS(Tabela1[Valor],Tabela1[Classificação],$A27,Tabela1[Mês_DRE],AA$1,Tabela1[Ano_DRE],$A$2)</f>
        <v>0</v>
      </c>
      <c r="AB27" s="20" t="e">
        <f t="shared" si="9"/>
        <v>#DIV/0!</v>
      </c>
      <c r="AD27" s="11">
        <f>SUMIFS(Tabela1[Valor],Tabela1[Classificação],$A27,Tabela1[Mês_DRE],AD$1,Tabela1[Ano_DRE],$A$2)</f>
        <v>0</v>
      </c>
      <c r="AE27" s="20" t="e">
        <f t="shared" si="10"/>
        <v>#DIV/0!</v>
      </c>
      <c r="AG27" s="11">
        <f>SUMIFS(Tabela1[Valor],Tabela1[Classificação],$A27,Tabela1[Mês_DRE],AG$1,Tabela1[Ano_DRE],$A$2)</f>
        <v>0</v>
      </c>
      <c r="AH27" s="20" t="e">
        <f t="shared" si="11"/>
        <v>#DIV/0!</v>
      </c>
      <c r="AJ27" s="11">
        <f>SUMIFS(Tabela1[Valor],Tabela1[Classificação],$A27,Tabela1[Mês_DRE],AJ$1,Tabela1[Ano_DRE],$A$2)</f>
        <v>0</v>
      </c>
      <c r="AK27" s="20" t="e">
        <f t="shared" si="12"/>
        <v>#DIV/0!</v>
      </c>
      <c r="AM27" s="25">
        <f t="shared" si="15"/>
        <v>0</v>
      </c>
      <c r="AN27" s="48" t="e">
        <f t="shared" si="13"/>
        <v>#DIV/0!</v>
      </c>
      <c r="AP27" s="95">
        <f t="shared" si="0"/>
        <v>0</v>
      </c>
      <c r="AQ27" s="96" t="e">
        <f t="shared" si="14"/>
        <v>#DIV/0!</v>
      </c>
    </row>
    <row r="28" spans="1:43" outlineLevel="1" x14ac:dyDescent="0.25">
      <c r="A28" s="9" t="s">
        <v>30</v>
      </c>
      <c r="B28" s="52"/>
      <c r="C28" s="11">
        <f>SUMIFS(Tabela1[Valor],Tabela1[Classificação],$A28,Tabela1[Mês_DRE],C$1,Tabela1[Ano_DRE],$A$2)</f>
        <v>0</v>
      </c>
      <c r="D28" s="20" t="e">
        <f t="shared" si="1"/>
        <v>#DIV/0!</v>
      </c>
      <c r="F28" s="11">
        <f>SUMIFS(Tabela1[Valor],Tabela1[Classificação],$A28,Tabela1[Mês_DRE],F$1,Tabela1[Ano_DRE],$A$2)</f>
        <v>0</v>
      </c>
      <c r="G28" s="20" t="e">
        <f t="shared" si="2"/>
        <v>#DIV/0!</v>
      </c>
      <c r="I28" s="11">
        <f>SUMIFS(Tabela1[Valor],Tabela1[Classificação],$A28,Tabela1[Mês_DRE],I$1,Tabela1[Ano_DRE],$A$2)</f>
        <v>0</v>
      </c>
      <c r="J28" s="20" t="e">
        <f t="shared" si="3"/>
        <v>#DIV/0!</v>
      </c>
      <c r="L28" s="11">
        <f>SUMIFS(Tabela1[Valor],Tabela1[Classificação],$A28,Tabela1[Mês_DRE],L$1,Tabela1[Ano_DRE],$A$2)</f>
        <v>0</v>
      </c>
      <c r="M28" s="20" t="e">
        <f t="shared" si="4"/>
        <v>#DIV/0!</v>
      </c>
      <c r="O28" s="11">
        <f>SUMIFS(Tabela1[Valor],Tabela1[Classificação],$A28,Tabela1[Mês_DRE],O$1,Tabela1[Ano_DRE],$A$2)</f>
        <v>0</v>
      </c>
      <c r="P28" s="20" t="e">
        <f t="shared" si="5"/>
        <v>#DIV/0!</v>
      </c>
      <c r="R28" s="11">
        <f>SUMIFS(Tabela1[Valor],Tabela1[Classificação],$A28,Tabela1[Mês_DRE],R$1,Tabela1[Ano_DRE],$A$2)</f>
        <v>0</v>
      </c>
      <c r="S28" s="20" t="e">
        <f t="shared" si="6"/>
        <v>#DIV/0!</v>
      </c>
      <c r="U28" s="11">
        <f>SUMIFS(Tabela1[Valor],Tabela1[Classificação],$A28,Tabela1[Mês_DRE],U$1,Tabela1[Ano_DRE],$A$2)</f>
        <v>0</v>
      </c>
      <c r="V28" s="20" t="e">
        <f t="shared" si="7"/>
        <v>#DIV/0!</v>
      </c>
      <c r="X28" s="11">
        <f>SUMIFS(Tabela1[Valor],Tabela1[Classificação],$A28,Tabela1[Mês_DRE],X$1,Tabela1[Ano_DRE],$A$2)</f>
        <v>0</v>
      </c>
      <c r="Y28" s="20" t="e">
        <f t="shared" si="8"/>
        <v>#DIV/0!</v>
      </c>
      <c r="AA28" s="11">
        <f>SUMIFS(Tabela1[Valor],Tabela1[Classificação],$A28,Tabela1[Mês_DRE],AA$1,Tabela1[Ano_DRE],$A$2)</f>
        <v>0</v>
      </c>
      <c r="AB28" s="20" t="e">
        <f t="shared" si="9"/>
        <v>#DIV/0!</v>
      </c>
      <c r="AD28" s="11">
        <f>SUMIFS(Tabela1[Valor],Tabela1[Classificação],$A28,Tabela1[Mês_DRE],AD$1,Tabela1[Ano_DRE],$A$2)</f>
        <v>0</v>
      </c>
      <c r="AE28" s="20" t="e">
        <f t="shared" si="10"/>
        <v>#DIV/0!</v>
      </c>
      <c r="AG28" s="11">
        <f>SUMIFS(Tabela1[Valor],Tabela1[Classificação],$A28,Tabela1[Mês_DRE],AG$1,Tabela1[Ano_DRE],$A$2)</f>
        <v>0</v>
      </c>
      <c r="AH28" s="20" t="e">
        <f t="shared" si="11"/>
        <v>#DIV/0!</v>
      </c>
      <c r="AJ28" s="11">
        <f>SUMIFS(Tabela1[Valor],Tabela1[Classificação],$A28,Tabela1[Mês_DRE],AJ$1,Tabela1[Ano_DRE],$A$2)</f>
        <v>0</v>
      </c>
      <c r="AK28" s="20" t="e">
        <f t="shared" si="12"/>
        <v>#DIV/0!</v>
      </c>
      <c r="AM28" s="25">
        <f t="shared" si="15"/>
        <v>0</v>
      </c>
      <c r="AN28" s="48" t="e">
        <f t="shared" si="13"/>
        <v>#DIV/0!</v>
      </c>
      <c r="AP28" s="95">
        <f t="shared" si="0"/>
        <v>0</v>
      </c>
      <c r="AQ28" s="96" t="e">
        <f t="shared" si="14"/>
        <v>#DIV/0!</v>
      </c>
    </row>
    <row r="29" spans="1:43" outlineLevel="1" x14ac:dyDescent="0.25">
      <c r="A29" s="9" t="s">
        <v>31</v>
      </c>
      <c r="B29" s="52"/>
      <c r="C29" s="11">
        <f>SUMIFS(Tabela1[Valor],Tabela1[Classificação],$A29,Tabela1[Mês_DRE],C$1,Tabela1[Ano_DRE],$A$2)</f>
        <v>0</v>
      </c>
      <c r="D29" s="20" t="e">
        <f t="shared" si="1"/>
        <v>#DIV/0!</v>
      </c>
      <c r="F29" s="11">
        <f>SUMIFS(Tabela1[Valor],Tabela1[Classificação],$A29,Tabela1[Mês_DRE],F$1,Tabela1[Ano_DRE],$A$2)</f>
        <v>0</v>
      </c>
      <c r="G29" s="20" t="e">
        <f t="shared" si="2"/>
        <v>#DIV/0!</v>
      </c>
      <c r="I29" s="11">
        <f>SUMIFS(Tabela1[Valor],Tabela1[Classificação],$A29,Tabela1[Mês_DRE],I$1,Tabela1[Ano_DRE],$A$2)</f>
        <v>0</v>
      </c>
      <c r="J29" s="20" t="e">
        <f t="shared" si="3"/>
        <v>#DIV/0!</v>
      </c>
      <c r="L29" s="11">
        <f>SUMIFS(Tabela1[Valor],Tabela1[Classificação],$A29,Tabela1[Mês_DRE],L$1,Tabela1[Ano_DRE],$A$2)</f>
        <v>0</v>
      </c>
      <c r="M29" s="20" t="e">
        <f t="shared" si="4"/>
        <v>#DIV/0!</v>
      </c>
      <c r="O29" s="11">
        <f>SUMIFS(Tabela1[Valor],Tabela1[Classificação],$A29,Tabela1[Mês_DRE],O$1,Tabela1[Ano_DRE],$A$2)</f>
        <v>0</v>
      </c>
      <c r="P29" s="20" t="e">
        <f t="shared" si="5"/>
        <v>#DIV/0!</v>
      </c>
      <c r="R29" s="11">
        <f>SUMIFS(Tabela1[Valor],Tabela1[Classificação],$A29,Tabela1[Mês_DRE],R$1,Tabela1[Ano_DRE],$A$2)</f>
        <v>0</v>
      </c>
      <c r="S29" s="20" t="e">
        <f t="shared" si="6"/>
        <v>#DIV/0!</v>
      </c>
      <c r="U29" s="11">
        <f>SUMIFS(Tabela1[Valor],Tabela1[Classificação],$A29,Tabela1[Mês_DRE],U$1,Tabela1[Ano_DRE],$A$2)</f>
        <v>0</v>
      </c>
      <c r="V29" s="20" t="e">
        <f t="shared" si="7"/>
        <v>#DIV/0!</v>
      </c>
      <c r="X29" s="11">
        <f>SUMIFS(Tabela1[Valor],Tabela1[Classificação],$A29,Tabela1[Mês_DRE],X$1,Tabela1[Ano_DRE],$A$2)</f>
        <v>0</v>
      </c>
      <c r="Y29" s="20" t="e">
        <f t="shared" si="8"/>
        <v>#DIV/0!</v>
      </c>
      <c r="AA29" s="11">
        <f>SUMIFS(Tabela1[Valor],Tabela1[Classificação],$A29,Tabela1[Mês_DRE],AA$1,Tabela1[Ano_DRE],$A$2)</f>
        <v>0</v>
      </c>
      <c r="AB29" s="20" t="e">
        <f t="shared" si="9"/>
        <v>#DIV/0!</v>
      </c>
      <c r="AD29" s="11">
        <f>SUMIFS(Tabela1[Valor],Tabela1[Classificação],$A29,Tabela1[Mês_DRE],AD$1,Tabela1[Ano_DRE],$A$2)</f>
        <v>0</v>
      </c>
      <c r="AE29" s="20" t="e">
        <f t="shared" si="10"/>
        <v>#DIV/0!</v>
      </c>
      <c r="AG29" s="11">
        <f>SUMIFS(Tabela1[Valor],Tabela1[Classificação],$A29,Tabela1[Mês_DRE],AG$1,Tabela1[Ano_DRE],$A$2)</f>
        <v>0</v>
      </c>
      <c r="AH29" s="20" t="e">
        <f t="shared" si="11"/>
        <v>#DIV/0!</v>
      </c>
      <c r="AJ29" s="11">
        <f>SUMIFS(Tabela1[Valor],Tabela1[Classificação],$A29,Tabela1[Mês_DRE],AJ$1,Tabela1[Ano_DRE],$A$2)</f>
        <v>0</v>
      </c>
      <c r="AK29" s="20" t="e">
        <f t="shared" si="12"/>
        <v>#DIV/0!</v>
      </c>
      <c r="AM29" s="25">
        <f t="shared" si="15"/>
        <v>0</v>
      </c>
      <c r="AN29" s="48" t="e">
        <f t="shared" si="13"/>
        <v>#DIV/0!</v>
      </c>
      <c r="AP29" s="95">
        <f t="shared" si="0"/>
        <v>0</v>
      </c>
      <c r="AQ29" s="96" t="e">
        <f t="shared" si="14"/>
        <v>#DIV/0!</v>
      </c>
    </row>
    <row r="30" spans="1:43" outlineLevel="1" x14ac:dyDescent="0.25">
      <c r="A30" s="9" t="s">
        <v>32</v>
      </c>
      <c r="B30" s="52"/>
      <c r="C30" s="11">
        <f>SUMIFS(Tabela1[Valor],Tabela1[Classificação],$A30,Tabela1[Mês_DRE],C$1,Tabela1[Ano_DRE],$A$2)</f>
        <v>0</v>
      </c>
      <c r="D30" s="20" t="e">
        <f t="shared" si="1"/>
        <v>#DIV/0!</v>
      </c>
      <c r="F30" s="11">
        <f>SUMIFS(Tabela1[Valor],Tabela1[Classificação],$A30,Tabela1[Mês_DRE],F$1,Tabela1[Ano_DRE],$A$2)</f>
        <v>0</v>
      </c>
      <c r="G30" s="20" t="e">
        <f t="shared" si="2"/>
        <v>#DIV/0!</v>
      </c>
      <c r="I30" s="11">
        <f>SUMIFS(Tabela1[Valor],Tabela1[Classificação],$A30,Tabela1[Mês_DRE],I$1,Tabela1[Ano_DRE],$A$2)</f>
        <v>0</v>
      </c>
      <c r="J30" s="20" t="e">
        <f t="shared" si="3"/>
        <v>#DIV/0!</v>
      </c>
      <c r="L30" s="11">
        <f>SUMIFS(Tabela1[Valor],Tabela1[Classificação],$A30,Tabela1[Mês_DRE],L$1,Tabela1[Ano_DRE],$A$2)</f>
        <v>0</v>
      </c>
      <c r="M30" s="20" t="e">
        <f t="shared" si="4"/>
        <v>#DIV/0!</v>
      </c>
      <c r="O30" s="11">
        <f>SUMIFS(Tabela1[Valor],Tabela1[Classificação],$A30,Tabela1[Mês_DRE],O$1,Tabela1[Ano_DRE],$A$2)</f>
        <v>0</v>
      </c>
      <c r="P30" s="20" t="e">
        <f t="shared" si="5"/>
        <v>#DIV/0!</v>
      </c>
      <c r="R30" s="11">
        <f>SUMIFS(Tabela1[Valor],Tabela1[Classificação],$A30,Tabela1[Mês_DRE],R$1,Tabela1[Ano_DRE],$A$2)</f>
        <v>0</v>
      </c>
      <c r="S30" s="20" t="e">
        <f t="shared" si="6"/>
        <v>#DIV/0!</v>
      </c>
      <c r="U30" s="11">
        <f>SUMIFS(Tabela1[Valor],Tabela1[Classificação],$A30,Tabela1[Mês_DRE],U$1,Tabela1[Ano_DRE],$A$2)</f>
        <v>0</v>
      </c>
      <c r="V30" s="20" t="e">
        <f t="shared" si="7"/>
        <v>#DIV/0!</v>
      </c>
      <c r="X30" s="11">
        <f>SUMIFS(Tabela1[Valor],Tabela1[Classificação],$A30,Tabela1[Mês_DRE],X$1,Tabela1[Ano_DRE],$A$2)</f>
        <v>0</v>
      </c>
      <c r="Y30" s="20" t="e">
        <f t="shared" si="8"/>
        <v>#DIV/0!</v>
      </c>
      <c r="AA30" s="11">
        <f>SUMIFS(Tabela1[Valor],Tabela1[Classificação],$A30,Tabela1[Mês_DRE],AA$1,Tabela1[Ano_DRE],$A$2)</f>
        <v>0</v>
      </c>
      <c r="AB30" s="20" t="e">
        <f t="shared" si="9"/>
        <v>#DIV/0!</v>
      </c>
      <c r="AD30" s="11">
        <f>SUMIFS(Tabela1[Valor],Tabela1[Classificação],$A30,Tabela1[Mês_DRE],AD$1,Tabela1[Ano_DRE],$A$2)</f>
        <v>0</v>
      </c>
      <c r="AE30" s="20" t="e">
        <f t="shared" si="10"/>
        <v>#DIV/0!</v>
      </c>
      <c r="AG30" s="11">
        <f>SUMIFS(Tabela1[Valor],Tabela1[Classificação],$A30,Tabela1[Mês_DRE],AG$1,Tabela1[Ano_DRE],$A$2)</f>
        <v>0</v>
      </c>
      <c r="AH30" s="20" t="e">
        <f t="shared" si="11"/>
        <v>#DIV/0!</v>
      </c>
      <c r="AJ30" s="11">
        <f>SUMIFS(Tabela1[Valor],Tabela1[Classificação],$A30,Tabela1[Mês_DRE],AJ$1,Tabela1[Ano_DRE],$A$2)</f>
        <v>0</v>
      </c>
      <c r="AK30" s="20" t="e">
        <f t="shared" si="12"/>
        <v>#DIV/0!</v>
      </c>
      <c r="AM30" s="25">
        <f t="shared" si="15"/>
        <v>0</v>
      </c>
      <c r="AN30" s="48" t="e">
        <f t="shared" si="13"/>
        <v>#DIV/0!</v>
      </c>
      <c r="AP30" s="95">
        <f t="shared" si="0"/>
        <v>0</v>
      </c>
      <c r="AQ30" s="96" t="e">
        <f t="shared" si="14"/>
        <v>#DIV/0!</v>
      </c>
    </row>
    <row r="31" spans="1:43" outlineLevel="1" x14ac:dyDescent="0.25">
      <c r="A31" s="9" t="s">
        <v>33</v>
      </c>
      <c r="B31" s="52"/>
      <c r="C31" s="11">
        <f>SUMIFS(Tabela1[Valor],Tabela1[Classificação],$A31,Tabela1[Mês_DRE],C$1,Tabela1[Ano_DRE],$A$2)</f>
        <v>0</v>
      </c>
      <c r="D31" s="20" t="e">
        <f t="shared" si="1"/>
        <v>#DIV/0!</v>
      </c>
      <c r="F31" s="11">
        <f>SUMIFS(Tabela1[Valor],Tabela1[Classificação],$A31,Tabela1[Mês_DRE],F$1,Tabela1[Ano_DRE],$A$2)</f>
        <v>0</v>
      </c>
      <c r="G31" s="20" t="e">
        <f t="shared" si="2"/>
        <v>#DIV/0!</v>
      </c>
      <c r="I31" s="11">
        <f>SUMIFS(Tabela1[Valor],Tabela1[Classificação],$A31,Tabela1[Mês_DRE],I$1,Tabela1[Ano_DRE],$A$2)</f>
        <v>0</v>
      </c>
      <c r="J31" s="20" t="e">
        <f t="shared" si="3"/>
        <v>#DIV/0!</v>
      </c>
      <c r="L31" s="11">
        <f>SUMIFS(Tabela1[Valor],Tabela1[Classificação],$A31,Tabela1[Mês_DRE],L$1,Tabela1[Ano_DRE],$A$2)</f>
        <v>0</v>
      </c>
      <c r="M31" s="20" t="e">
        <f t="shared" si="4"/>
        <v>#DIV/0!</v>
      </c>
      <c r="O31" s="11">
        <f>SUMIFS(Tabela1[Valor],Tabela1[Classificação],$A31,Tabela1[Mês_DRE],O$1,Tabela1[Ano_DRE],$A$2)</f>
        <v>0</v>
      </c>
      <c r="P31" s="20" t="e">
        <f t="shared" si="5"/>
        <v>#DIV/0!</v>
      </c>
      <c r="R31" s="11">
        <f>SUMIFS(Tabela1[Valor],Tabela1[Classificação],$A31,Tabela1[Mês_DRE],R$1,Tabela1[Ano_DRE],$A$2)</f>
        <v>0</v>
      </c>
      <c r="S31" s="20" t="e">
        <f t="shared" si="6"/>
        <v>#DIV/0!</v>
      </c>
      <c r="U31" s="11">
        <f>SUMIFS(Tabela1[Valor],Tabela1[Classificação],$A31,Tabela1[Mês_DRE],U$1,Tabela1[Ano_DRE],$A$2)</f>
        <v>0</v>
      </c>
      <c r="V31" s="20" t="e">
        <f t="shared" si="7"/>
        <v>#DIV/0!</v>
      </c>
      <c r="X31" s="11">
        <f>SUMIFS(Tabela1[Valor],Tabela1[Classificação],$A31,Tabela1[Mês_DRE],X$1,Tabela1[Ano_DRE],$A$2)</f>
        <v>0</v>
      </c>
      <c r="Y31" s="20" t="e">
        <f t="shared" si="8"/>
        <v>#DIV/0!</v>
      </c>
      <c r="AA31" s="11">
        <f>SUMIFS(Tabela1[Valor],Tabela1[Classificação],$A31,Tabela1[Mês_DRE],AA$1,Tabela1[Ano_DRE],$A$2)</f>
        <v>0</v>
      </c>
      <c r="AB31" s="20" t="e">
        <f t="shared" si="9"/>
        <v>#DIV/0!</v>
      </c>
      <c r="AD31" s="11">
        <f>SUMIFS(Tabela1[Valor],Tabela1[Classificação],$A31,Tabela1[Mês_DRE],AD$1,Tabela1[Ano_DRE],$A$2)</f>
        <v>0</v>
      </c>
      <c r="AE31" s="20" t="e">
        <f t="shared" si="10"/>
        <v>#DIV/0!</v>
      </c>
      <c r="AG31" s="11">
        <f>SUMIFS(Tabela1[Valor],Tabela1[Classificação],$A31,Tabela1[Mês_DRE],AG$1,Tabela1[Ano_DRE],$A$2)</f>
        <v>0</v>
      </c>
      <c r="AH31" s="20" t="e">
        <f t="shared" si="11"/>
        <v>#DIV/0!</v>
      </c>
      <c r="AJ31" s="11">
        <f>SUMIFS(Tabela1[Valor],Tabela1[Classificação],$A31,Tabela1[Mês_DRE],AJ$1,Tabela1[Ano_DRE],$A$2)</f>
        <v>0</v>
      </c>
      <c r="AK31" s="20" t="e">
        <f t="shared" si="12"/>
        <v>#DIV/0!</v>
      </c>
      <c r="AM31" s="25">
        <f t="shared" si="15"/>
        <v>0</v>
      </c>
      <c r="AN31" s="48" t="e">
        <f t="shared" si="13"/>
        <v>#DIV/0!</v>
      </c>
      <c r="AP31" s="95">
        <f t="shared" si="0"/>
        <v>0</v>
      </c>
      <c r="AQ31" s="96" t="e">
        <f t="shared" si="14"/>
        <v>#DIV/0!</v>
      </c>
    </row>
    <row r="32" spans="1:43" outlineLevel="1" x14ac:dyDescent="0.25">
      <c r="A32" s="9" t="s">
        <v>34</v>
      </c>
      <c r="B32" s="52"/>
      <c r="C32" s="11">
        <f>SUMIFS(Tabela1[Valor],Tabela1[Classificação],$A32,Tabela1[Mês_DRE],C$1,Tabela1[Ano_DRE],$A$2)</f>
        <v>0</v>
      </c>
      <c r="D32" s="20" t="e">
        <f t="shared" si="1"/>
        <v>#DIV/0!</v>
      </c>
      <c r="F32" s="11">
        <f>SUMIFS(Tabela1[Valor],Tabela1[Classificação],$A32,Tabela1[Mês_DRE],F$1,Tabela1[Ano_DRE],$A$2)</f>
        <v>0</v>
      </c>
      <c r="G32" s="20" t="e">
        <f t="shared" si="2"/>
        <v>#DIV/0!</v>
      </c>
      <c r="I32" s="11">
        <f>SUMIFS(Tabela1[Valor],Tabela1[Classificação],$A32,Tabela1[Mês_DRE],I$1,Tabela1[Ano_DRE],$A$2)</f>
        <v>0</v>
      </c>
      <c r="J32" s="20" t="e">
        <f t="shared" si="3"/>
        <v>#DIV/0!</v>
      </c>
      <c r="L32" s="11">
        <f>SUMIFS(Tabela1[Valor],Tabela1[Classificação],$A32,Tabela1[Mês_DRE],L$1,Tabela1[Ano_DRE],$A$2)</f>
        <v>0</v>
      </c>
      <c r="M32" s="20" t="e">
        <f t="shared" si="4"/>
        <v>#DIV/0!</v>
      </c>
      <c r="O32" s="11">
        <f>SUMIFS(Tabela1[Valor],Tabela1[Classificação],$A32,Tabela1[Mês_DRE],O$1,Tabela1[Ano_DRE],$A$2)</f>
        <v>0</v>
      </c>
      <c r="P32" s="20" t="e">
        <f t="shared" si="5"/>
        <v>#DIV/0!</v>
      </c>
      <c r="R32" s="11">
        <f>SUMIFS(Tabela1[Valor],Tabela1[Classificação],$A32,Tabela1[Mês_DRE],R$1,Tabela1[Ano_DRE],$A$2)</f>
        <v>0</v>
      </c>
      <c r="S32" s="20" t="e">
        <f t="shared" si="6"/>
        <v>#DIV/0!</v>
      </c>
      <c r="U32" s="11">
        <f>SUMIFS(Tabela1[Valor],Tabela1[Classificação],$A32,Tabela1[Mês_DRE],U$1,Tabela1[Ano_DRE],$A$2)</f>
        <v>0</v>
      </c>
      <c r="V32" s="20" t="e">
        <f t="shared" si="7"/>
        <v>#DIV/0!</v>
      </c>
      <c r="X32" s="11">
        <f>SUMIFS(Tabela1[Valor],Tabela1[Classificação],$A32,Tabela1[Mês_DRE],X$1,Tabela1[Ano_DRE],$A$2)</f>
        <v>0</v>
      </c>
      <c r="Y32" s="20" t="e">
        <f t="shared" si="8"/>
        <v>#DIV/0!</v>
      </c>
      <c r="AA32" s="11">
        <f>SUMIFS(Tabela1[Valor],Tabela1[Classificação],$A32,Tabela1[Mês_DRE],AA$1,Tabela1[Ano_DRE],$A$2)</f>
        <v>0</v>
      </c>
      <c r="AB32" s="20" t="e">
        <f t="shared" si="9"/>
        <v>#DIV/0!</v>
      </c>
      <c r="AD32" s="11">
        <f>SUMIFS(Tabela1[Valor],Tabela1[Classificação],$A32,Tabela1[Mês_DRE],AD$1,Tabela1[Ano_DRE],$A$2)</f>
        <v>0</v>
      </c>
      <c r="AE32" s="20" t="e">
        <f t="shared" si="10"/>
        <v>#DIV/0!</v>
      </c>
      <c r="AG32" s="11">
        <f>SUMIFS(Tabela1[Valor],Tabela1[Classificação],$A32,Tabela1[Mês_DRE],AG$1,Tabela1[Ano_DRE],$A$2)</f>
        <v>0</v>
      </c>
      <c r="AH32" s="20" t="e">
        <f t="shared" si="11"/>
        <v>#DIV/0!</v>
      </c>
      <c r="AJ32" s="11">
        <f>SUMIFS(Tabela1[Valor],Tabela1[Classificação],$A32,Tabela1[Mês_DRE],AJ$1,Tabela1[Ano_DRE],$A$2)</f>
        <v>0</v>
      </c>
      <c r="AK32" s="20" t="e">
        <f t="shared" si="12"/>
        <v>#DIV/0!</v>
      </c>
      <c r="AM32" s="25">
        <f t="shared" si="15"/>
        <v>0</v>
      </c>
      <c r="AN32" s="48" t="e">
        <f t="shared" si="13"/>
        <v>#DIV/0!</v>
      </c>
      <c r="AP32" s="95">
        <f t="shared" si="0"/>
        <v>0</v>
      </c>
      <c r="AQ32" s="96" t="e">
        <f t="shared" si="14"/>
        <v>#DIV/0!</v>
      </c>
    </row>
    <row r="33" spans="1:43" outlineLevel="1" x14ac:dyDescent="0.25">
      <c r="A33" s="9" t="s">
        <v>35</v>
      </c>
      <c r="B33" s="52"/>
      <c r="C33" s="11">
        <f>SUMIFS(Tabela1[Valor],Tabela1[Classificação],$A33,Tabela1[Mês_DRE],C$1,Tabela1[Ano_DRE],$A$2)</f>
        <v>0</v>
      </c>
      <c r="D33" s="20" t="e">
        <f t="shared" si="1"/>
        <v>#DIV/0!</v>
      </c>
      <c r="F33" s="11">
        <f>SUMIFS(Tabela1[Valor],Tabela1[Classificação],$A33,Tabela1[Mês_DRE],F$1,Tabela1[Ano_DRE],$A$2)</f>
        <v>0</v>
      </c>
      <c r="G33" s="20" t="e">
        <f t="shared" si="2"/>
        <v>#DIV/0!</v>
      </c>
      <c r="I33" s="11">
        <f>SUMIFS(Tabela1[Valor],Tabela1[Classificação],$A33,Tabela1[Mês_DRE],I$1,Tabela1[Ano_DRE],$A$2)</f>
        <v>0</v>
      </c>
      <c r="J33" s="20" t="e">
        <f t="shared" si="3"/>
        <v>#DIV/0!</v>
      </c>
      <c r="L33" s="11">
        <f>SUMIFS(Tabela1[Valor],Tabela1[Classificação],$A33,Tabela1[Mês_DRE],L$1,Tabela1[Ano_DRE],$A$2)</f>
        <v>0</v>
      </c>
      <c r="M33" s="20" t="e">
        <f t="shared" si="4"/>
        <v>#DIV/0!</v>
      </c>
      <c r="O33" s="11">
        <f>SUMIFS(Tabela1[Valor],Tabela1[Classificação],$A33,Tabela1[Mês_DRE],O$1,Tabela1[Ano_DRE],$A$2)</f>
        <v>0</v>
      </c>
      <c r="P33" s="20" t="e">
        <f t="shared" si="5"/>
        <v>#DIV/0!</v>
      </c>
      <c r="R33" s="11">
        <f>SUMIFS(Tabela1[Valor],Tabela1[Classificação],$A33,Tabela1[Mês_DRE],R$1,Tabela1[Ano_DRE],$A$2)</f>
        <v>0</v>
      </c>
      <c r="S33" s="20" t="e">
        <f t="shared" si="6"/>
        <v>#DIV/0!</v>
      </c>
      <c r="U33" s="11">
        <f>SUMIFS(Tabela1[Valor],Tabela1[Classificação],$A33,Tabela1[Mês_DRE],U$1,Tabela1[Ano_DRE],$A$2)</f>
        <v>0</v>
      </c>
      <c r="V33" s="20" t="e">
        <f t="shared" si="7"/>
        <v>#DIV/0!</v>
      </c>
      <c r="X33" s="11">
        <f>SUMIFS(Tabela1[Valor],Tabela1[Classificação],$A33,Tabela1[Mês_DRE],X$1,Tabela1[Ano_DRE],$A$2)</f>
        <v>0</v>
      </c>
      <c r="Y33" s="20" t="e">
        <f t="shared" si="8"/>
        <v>#DIV/0!</v>
      </c>
      <c r="AA33" s="11">
        <f>SUMIFS(Tabela1[Valor],Tabela1[Classificação],$A33,Tabela1[Mês_DRE],AA$1,Tabela1[Ano_DRE],$A$2)</f>
        <v>0</v>
      </c>
      <c r="AB33" s="20" t="e">
        <f t="shared" si="9"/>
        <v>#DIV/0!</v>
      </c>
      <c r="AD33" s="11">
        <f>SUMIFS(Tabela1[Valor],Tabela1[Classificação],$A33,Tabela1[Mês_DRE],AD$1,Tabela1[Ano_DRE],$A$2)</f>
        <v>0</v>
      </c>
      <c r="AE33" s="20" t="e">
        <f t="shared" si="10"/>
        <v>#DIV/0!</v>
      </c>
      <c r="AG33" s="11">
        <f>SUMIFS(Tabela1[Valor],Tabela1[Classificação],$A33,Tabela1[Mês_DRE],AG$1,Tabela1[Ano_DRE],$A$2)</f>
        <v>0</v>
      </c>
      <c r="AH33" s="20" t="e">
        <f t="shared" si="11"/>
        <v>#DIV/0!</v>
      </c>
      <c r="AJ33" s="11">
        <f>SUMIFS(Tabela1[Valor],Tabela1[Classificação],$A33,Tabela1[Mês_DRE],AJ$1,Tabela1[Ano_DRE],$A$2)</f>
        <v>0</v>
      </c>
      <c r="AK33" s="20" t="e">
        <f t="shared" si="12"/>
        <v>#DIV/0!</v>
      </c>
      <c r="AM33" s="25">
        <f t="shared" si="15"/>
        <v>0</v>
      </c>
      <c r="AN33" s="48" t="e">
        <f t="shared" si="13"/>
        <v>#DIV/0!</v>
      </c>
      <c r="AP33" s="95">
        <f t="shared" si="0"/>
        <v>0</v>
      </c>
      <c r="AQ33" s="96" t="e">
        <f t="shared" si="14"/>
        <v>#DIV/0!</v>
      </c>
    </row>
    <row r="34" spans="1:43" outlineLevel="1" x14ac:dyDescent="0.25">
      <c r="A34" s="9" t="s">
        <v>36</v>
      </c>
      <c r="B34" s="52"/>
      <c r="C34" s="11">
        <f>SUMIFS(Tabela1[Valor],Tabela1[Classificação],$A34,Tabela1[Mês_DRE],C$1,Tabela1[Ano_DRE],$A$2)</f>
        <v>0</v>
      </c>
      <c r="D34" s="20" t="e">
        <f t="shared" si="1"/>
        <v>#DIV/0!</v>
      </c>
      <c r="F34" s="11">
        <f>SUMIFS(Tabela1[Valor],Tabela1[Classificação],$A34,Tabela1[Mês_DRE],F$1,Tabela1[Ano_DRE],$A$2)</f>
        <v>0</v>
      </c>
      <c r="G34" s="20" t="e">
        <f t="shared" si="2"/>
        <v>#DIV/0!</v>
      </c>
      <c r="I34" s="11">
        <f>SUMIFS(Tabela1[Valor],Tabela1[Classificação],$A34,Tabela1[Mês_DRE],I$1,Tabela1[Ano_DRE],$A$2)</f>
        <v>0</v>
      </c>
      <c r="J34" s="20" t="e">
        <f t="shared" si="3"/>
        <v>#DIV/0!</v>
      </c>
      <c r="L34" s="11">
        <f>SUMIFS(Tabela1[Valor],Tabela1[Classificação],$A34,Tabela1[Mês_DRE],L$1,Tabela1[Ano_DRE],$A$2)</f>
        <v>0</v>
      </c>
      <c r="M34" s="20" t="e">
        <f t="shared" si="4"/>
        <v>#DIV/0!</v>
      </c>
      <c r="O34" s="11">
        <f>SUMIFS(Tabela1[Valor],Tabela1[Classificação],$A34,Tabela1[Mês_DRE],O$1,Tabela1[Ano_DRE],$A$2)</f>
        <v>0</v>
      </c>
      <c r="P34" s="20" t="e">
        <f t="shared" si="5"/>
        <v>#DIV/0!</v>
      </c>
      <c r="R34" s="11">
        <f>SUMIFS(Tabela1[Valor],Tabela1[Classificação],$A34,Tabela1[Mês_DRE],R$1,Tabela1[Ano_DRE],$A$2)</f>
        <v>0</v>
      </c>
      <c r="S34" s="20" t="e">
        <f t="shared" si="6"/>
        <v>#DIV/0!</v>
      </c>
      <c r="U34" s="11">
        <f>SUMIFS(Tabela1[Valor],Tabela1[Classificação],$A34,Tabela1[Mês_DRE],U$1,Tabela1[Ano_DRE],$A$2)</f>
        <v>0</v>
      </c>
      <c r="V34" s="20" t="e">
        <f t="shared" si="7"/>
        <v>#DIV/0!</v>
      </c>
      <c r="X34" s="11">
        <f>SUMIFS(Tabela1[Valor],Tabela1[Classificação],$A34,Tabela1[Mês_DRE],X$1,Tabela1[Ano_DRE],$A$2)</f>
        <v>0</v>
      </c>
      <c r="Y34" s="20" t="e">
        <f t="shared" si="8"/>
        <v>#DIV/0!</v>
      </c>
      <c r="AA34" s="11">
        <f>SUMIFS(Tabela1[Valor],Tabela1[Classificação],$A34,Tabela1[Mês_DRE],AA$1,Tabela1[Ano_DRE],$A$2)</f>
        <v>0</v>
      </c>
      <c r="AB34" s="20" t="e">
        <f t="shared" si="9"/>
        <v>#DIV/0!</v>
      </c>
      <c r="AD34" s="11">
        <f>SUMIFS(Tabela1[Valor],Tabela1[Classificação],$A34,Tabela1[Mês_DRE],AD$1,Tabela1[Ano_DRE],$A$2)</f>
        <v>0</v>
      </c>
      <c r="AE34" s="20" t="e">
        <f t="shared" si="10"/>
        <v>#DIV/0!</v>
      </c>
      <c r="AG34" s="11">
        <f>SUMIFS(Tabela1[Valor],Tabela1[Classificação],$A34,Tabela1[Mês_DRE],AG$1,Tabela1[Ano_DRE],$A$2)</f>
        <v>0</v>
      </c>
      <c r="AH34" s="20" t="e">
        <f t="shared" si="11"/>
        <v>#DIV/0!</v>
      </c>
      <c r="AJ34" s="11">
        <f>SUMIFS(Tabela1[Valor],Tabela1[Classificação],$A34,Tabela1[Mês_DRE],AJ$1,Tabela1[Ano_DRE],$A$2)</f>
        <v>0</v>
      </c>
      <c r="AK34" s="20" t="e">
        <f t="shared" si="12"/>
        <v>#DIV/0!</v>
      </c>
      <c r="AM34" s="25">
        <f t="shared" si="15"/>
        <v>0</v>
      </c>
      <c r="AN34" s="48" t="e">
        <f t="shared" si="13"/>
        <v>#DIV/0!</v>
      </c>
      <c r="AP34" s="95">
        <f t="shared" si="0"/>
        <v>0</v>
      </c>
      <c r="AQ34" s="96" t="e">
        <f t="shared" si="14"/>
        <v>#DIV/0!</v>
      </c>
    </row>
    <row r="35" spans="1:43" outlineLevel="1" x14ac:dyDescent="0.25">
      <c r="A35" s="9" t="s">
        <v>38</v>
      </c>
      <c r="B35" s="52"/>
      <c r="C35" s="11">
        <f>SUMIFS(Tabela1[Valor],Tabela1[Classificação],$A35,Tabela1[Mês_DRE],C$1,Tabela1[Ano_DRE],$A$2)</f>
        <v>0</v>
      </c>
      <c r="D35" s="20" t="e">
        <f t="shared" si="1"/>
        <v>#DIV/0!</v>
      </c>
      <c r="F35" s="11">
        <f>SUMIFS(Tabela1[Valor],Tabela1[Classificação],$A35,Tabela1[Mês_DRE],F$1,Tabela1[Ano_DRE],$A$2)</f>
        <v>0</v>
      </c>
      <c r="G35" s="20" t="e">
        <f t="shared" si="2"/>
        <v>#DIV/0!</v>
      </c>
      <c r="I35" s="11">
        <f>SUMIFS(Tabela1[Valor],Tabela1[Classificação],$A35,Tabela1[Mês_DRE],I$1,Tabela1[Ano_DRE],$A$2)</f>
        <v>0</v>
      </c>
      <c r="J35" s="20" t="e">
        <f t="shared" si="3"/>
        <v>#DIV/0!</v>
      </c>
      <c r="L35" s="11">
        <f>SUMIFS(Tabela1[Valor],Tabela1[Classificação],$A35,Tabela1[Mês_DRE],L$1,Tabela1[Ano_DRE],$A$2)</f>
        <v>0</v>
      </c>
      <c r="M35" s="20" t="e">
        <f t="shared" si="4"/>
        <v>#DIV/0!</v>
      </c>
      <c r="O35" s="11">
        <f>SUMIFS(Tabela1[Valor],Tabela1[Classificação],$A35,Tabela1[Mês_DRE],O$1,Tabela1[Ano_DRE],$A$2)</f>
        <v>0</v>
      </c>
      <c r="P35" s="20" t="e">
        <f t="shared" si="5"/>
        <v>#DIV/0!</v>
      </c>
      <c r="R35" s="11">
        <f>SUMIFS(Tabela1[Valor],Tabela1[Classificação],$A35,Tabela1[Mês_DRE],R$1,Tabela1[Ano_DRE],$A$2)</f>
        <v>0</v>
      </c>
      <c r="S35" s="20" t="e">
        <f t="shared" si="6"/>
        <v>#DIV/0!</v>
      </c>
      <c r="U35" s="11">
        <f>SUMIFS(Tabela1[Valor],Tabela1[Classificação],$A35,Tabela1[Mês_DRE],U$1,Tabela1[Ano_DRE],$A$2)</f>
        <v>0</v>
      </c>
      <c r="V35" s="20" t="e">
        <f t="shared" si="7"/>
        <v>#DIV/0!</v>
      </c>
      <c r="X35" s="11">
        <f>SUMIFS(Tabela1[Valor],Tabela1[Classificação],$A35,Tabela1[Mês_DRE],X$1,Tabela1[Ano_DRE],$A$2)</f>
        <v>0</v>
      </c>
      <c r="Y35" s="20" t="e">
        <f t="shared" si="8"/>
        <v>#DIV/0!</v>
      </c>
      <c r="AA35" s="11">
        <f>SUMIFS(Tabela1[Valor],Tabela1[Classificação],$A35,Tabela1[Mês_DRE],AA$1,Tabela1[Ano_DRE],$A$2)</f>
        <v>0</v>
      </c>
      <c r="AB35" s="20" t="e">
        <f t="shared" si="9"/>
        <v>#DIV/0!</v>
      </c>
      <c r="AD35" s="11">
        <f>SUMIFS(Tabela1[Valor],Tabela1[Classificação],$A35,Tabela1[Mês_DRE],AD$1,Tabela1[Ano_DRE],$A$2)</f>
        <v>0</v>
      </c>
      <c r="AE35" s="20" t="e">
        <f t="shared" si="10"/>
        <v>#DIV/0!</v>
      </c>
      <c r="AG35" s="11">
        <f>SUMIFS(Tabela1[Valor],Tabela1[Classificação],$A35,Tabela1[Mês_DRE],AG$1,Tabela1[Ano_DRE],$A$2)</f>
        <v>0</v>
      </c>
      <c r="AH35" s="20" t="e">
        <f t="shared" si="11"/>
        <v>#DIV/0!</v>
      </c>
      <c r="AJ35" s="11">
        <f>SUMIFS(Tabela1[Valor],Tabela1[Classificação],$A35,Tabela1[Mês_DRE],AJ$1,Tabela1[Ano_DRE],$A$2)</f>
        <v>0</v>
      </c>
      <c r="AK35" s="20" t="e">
        <f t="shared" si="12"/>
        <v>#DIV/0!</v>
      </c>
      <c r="AM35" s="25">
        <f t="shared" si="15"/>
        <v>0</v>
      </c>
      <c r="AN35" s="48" t="e">
        <f t="shared" si="13"/>
        <v>#DIV/0!</v>
      </c>
      <c r="AP35" s="95">
        <f t="shared" si="0"/>
        <v>0</v>
      </c>
      <c r="AQ35" s="96" t="e">
        <f t="shared" si="14"/>
        <v>#DIV/0!</v>
      </c>
    </row>
    <row r="36" spans="1:43" outlineLevel="1" x14ac:dyDescent="0.25">
      <c r="A36" s="9" t="s">
        <v>37</v>
      </c>
      <c r="B36" s="52"/>
      <c r="C36" s="11">
        <f>SUMIFS(Tabela1[Valor],Tabela1[Classificação],$A36,Tabela1[Mês_DRE],C$1,Tabela1[Ano_DRE],$A$2)</f>
        <v>0</v>
      </c>
      <c r="D36" s="20" t="e">
        <f t="shared" si="1"/>
        <v>#DIV/0!</v>
      </c>
      <c r="F36" s="11">
        <f>SUMIFS(Tabela1[Valor],Tabela1[Classificação],$A36,Tabela1[Mês_DRE],F$1,Tabela1[Ano_DRE],$A$2)</f>
        <v>0</v>
      </c>
      <c r="G36" s="20" t="e">
        <f t="shared" si="2"/>
        <v>#DIV/0!</v>
      </c>
      <c r="I36" s="11">
        <f>SUMIFS(Tabela1[Valor],Tabela1[Classificação],$A36,Tabela1[Mês_DRE],I$1,Tabela1[Ano_DRE],$A$2)</f>
        <v>0</v>
      </c>
      <c r="J36" s="20" t="e">
        <f t="shared" si="3"/>
        <v>#DIV/0!</v>
      </c>
      <c r="L36" s="11">
        <f>SUMIFS(Tabela1[Valor],Tabela1[Classificação],$A36,Tabela1[Mês_DRE],L$1,Tabela1[Ano_DRE],$A$2)</f>
        <v>0</v>
      </c>
      <c r="M36" s="20" t="e">
        <f t="shared" si="4"/>
        <v>#DIV/0!</v>
      </c>
      <c r="O36" s="11">
        <f>SUMIFS(Tabela1[Valor],Tabela1[Classificação],$A36,Tabela1[Mês_DRE],O$1,Tabela1[Ano_DRE],$A$2)</f>
        <v>0</v>
      </c>
      <c r="P36" s="20" t="e">
        <f t="shared" si="5"/>
        <v>#DIV/0!</v>
      </c>
      <c r="R36" s="11">
        <f>SUMIFS(Tabela1[Valor],Tabela1[Classificação],$A36,Tabela1[Mês_DRE],R$1,Tabela1[Ano_DRE],$A$2)</f>
        <v>0</v>
      </c>
      <c r="S36" s="20" t="e">
        <f t="shared" si="6"/>
        <v>#DIV/0!</v>
      </c>
      <c r="U36" s="11">
        <f>SUMIFS(Tabela1[Valor],Tabela1[Classificação],$A36,Tabela1[Mês_DRE],U$1,Tabela1[Ano_DRE],$A$2)</f>
        <v>0</v>
      </c>
      <c r="V36" s="20" t="e">
        <f t="shared" si="7"/>
        <v>#DIV/0!</v>
      </c>
      <c r="X36" s="11">
        <f>SUMIFS(Tabela1[Valor],Tabela1[Classificação],$A36,Tabela1[Mês_DRE],X$1,Tabela1[Ano_DRE],$A$2)</f>
        <v>0</v>
      </c>
      <c r="Y36" s="20" t="e">
        <f t="shared" si="8"/>
        <v>#DIV/0!</v>
      </c>
      <c r="AA36" s="11">
        <f>SUMIFS(Tabela1[Valor],Tabela1[Classificação],$A36,Tabela1[Mês_DRE],AA$1,Tabela1[Ano_DRE],$A$2)</f>
        <v>0</v>
      </c>
      <c r="AB36" s="20" t="e">
        <f t="shared" si="9"/>
        <v>#DIV/0!</v>
      </c>
      <c r="AD36" s="11">
        <f>SUMIFS(Tabela1[Valor],Tabela1[Classificação],$A36,Tabela1[Mês_DRE],AD$1,Tabela1[Ano_DRE],$A$2)</f>
        <v>0</v>
      </c>
      <c r="AE36" s="20" t="e">
        <f t="shared" si="10"/>
        <v>#DIV/0!</v>
      </c>
      <c r="AG36" s="11">
        <f>SUMIFS(Tabela1[Valor],Tabela1[Classificação],$A36,Tabela1[Mês_DRE],AG$1,Tabela1[Ano_DRE],$A$2)</f>
        <v>0</v>
      </c>
      <c r="AH36" s="20" t="e">
        <f t="shared" si="11"/>
        <v>#DIV/0!</v>
      </c>
      <c r="AJ36" s="11">
        <f>SUMIFS(Tabela1[Valor],Tabela1[Classificação],$A36,Tabela1[Mês_DRE],AJ$1,Tabela1[Ano_DRE],$A$2)</f>
        <v>0</v>
      </c>
      <c r="AK36" s="20" t="e">
        <f t="shared" si="12"/>
        <v>#DIV/0!</v>
      </c>
      <c r="AM36" s="25">
        <f t="shared" si="15"/>
        <v>0</v>
      </c>
      <c r="AN36" s="48" t="e">
        <f t="shared" si="13"/>
        <v>#DIV/0!</v>
      </c>
      <c r="AP36" s="95">
        <f t="shared" si="0"/>
        <v>0</v>
      </c>
      <c r="AQ36" s="96" t="e">
        <f t="shared" si="14"/>
        <v>#DIV/0!</v>
      </c>
    </row>
    <row r="37" spans="1:43" outlineLevel="1" x14ac:dyDescent="0.25">
      <c r="A37" s="9" t="s">
        <v>68</v>
      </c>
      <c r="B37" s="52"/>
      <c r="C37" s="11">
        <f>SUMIFS(Tabela1[Valor],Tabela1[Classificação],$A37,Tabela1[Mês_DRE],C$1,Tabela1[Ano_DRE],$A$2)</f>
        <v>0</v>
      </c>
      <c r="D37" s="20" t="e">
        <f>+C37/C$3</f>
        <v>#DIV/0!</v>
      </c>
      <c r="F37" s="11">
        <f>SUMIFS(Tabela1[Valor],Tabela1[Classificação],$A37,Tabela1[Mês_DRE],F$1,Tabela1[Ano_DRE],$A$2)</f>
        <v>0</v>
      </c>
      <c r="G37" s="20" t="e">
        <f>+F37/F$3</f>
        <v>#DIV/0!</v>
      </c>
      <c r="I37" s="11">
        <f>SUMIFS(Tabela1[Valor],Tabela1[Classificação],$A37,Tabela1[Mês_DRE],I$1,Tabela1[Ano_DRE],$A$2)</f>
        <v>0</v>
      </c>
      <c r="J37" s="20" t="e">
        <f>+I37/I$3</f>
        <v>#DIV/0!</v>
      </c>
      <c r="L37" s="11">
        <f>SUMIFS(Tabela1[Valor],Tabela1[Classificação],$A37,Tabela1[Mês_DRE],L$1,Tabela1[Ano_DRE],$A$2)</f>
        <v>0</v>
      </c>
      <c r="M37" s="20" t="e">
        <f>+L37/L$3</f>
        <v>#DIV/0!</v>
      </c>
      <c r="O37" s="11">
        <f>SUMIFS(Tabela1[Valor],Tabela1[Classificação],$A37,Tabela1[Mês_DRE],O$1,Tabela1[Ano_DRE],$A$2)</f>
        <v>0</v>
      </c>
      <c r="P37" s="20" t="e">
        <f>+O37/O$3</f>
        <v>#DIV/0!</v>
      </c>
      <c r="R37" s="11">
        <f>SUMIFS(Tabela1[Valor],Tabela1[Classificação],$A37,Tabela1[Mês_DRE],R$1,Tabela1[Ano_DRE],$A$2)</f>
        <v>0</v>
      </c>
      <c r="S37" s="20" t="e">
        <f>+R37/R$3</f>
        <v>#DIV/0!</v>
      </c>
      <c r="U37" s="11">
        <f>SUMIFS(Tabela1[Valor],Tabela1[Classificação],$A37,Tabela1[Mês_DRE],U$1,Tabela1[Ano_DRE],$A$2)</f>
        <v>0</v>
      </c>
      <c r="V37" s="20" t="e">
        <f>+U37/U$3</f>
        <v>#DIV/0!</v>
      </c>
      <c r="X37" s="11">
        <f>SUMIFS(Tabela1[Valor],Tabela1[Classificação],$A37,Tabela1[Mês_DRE],X$1,Tabela1[Ano_DRE],$A$2)</f>
        <v>0</v>
      </c>
      <c r="Y37" s="20" t="e">
        <f>+X37/X$3</f>
        <v>#DIV/0!</v>
      </c>
      <c r="AA37" s="11">
        <f>SUMIFS(Tabela1[Valor],Tabela1[Classificação],$A37,Tabela1[Mês_DRE],AA$1,Tabela1[Ano_DRE],$A$2)</f>
        <v>0</v>
      </c>
      <c r="AB37" s="20" t="e">
        <f>+AA37/AA$3</f>
        <v>#DIV/0!</v>
      </c>
      <c r="AD37" s="11">
        <f>SUMIFS(Tabela1[Valor],Tabela1[Classificação],$A37,Tabela1[Mês_DRE],AD$1,Tabela1[Ano_DRE],$A$2)</f>
        <v>0</v>
      </c>
      <c r="AE37" s="20" t="e">
        <f>+AD37/AD$3</f>
        <v>#DIV/0!</v>
      </c>
      <c r="AG37" s="11">
        <f>SUMIFS(Tabela1[Valor],Tabela1[Classificação],$A37,Tabela1[Mês_DRE],AG$1,Tabela1[Ano_DRE],$A$2)</f>
        <v>0</v>
      </c>
      <c r="AH37" s="20" t="e">
        <f>+AG37/AG$3</f>
        <v>#DIV/0!</v>
      </c>
      <c r="AJ37" s="11">
        <f>SUMIFS(Tabela1[Valor],Tabela1[Classificação],$A37,Tabela1[Mês_DRE],AJ$1,Tabela1[Ano_DRE],$A$2)</f>
        <v>0</v>
      </c>
      <c r="AK37" s="20" t="e">
        <f>+AJ37/AJ$3</f>
        <v>#DIV/0!</v>
      </c>
      <c r="AM37" s="25">
        <f>C37+F37+I37+L37+O37+R37+U37+X37+AA37+AD37+AG37+AJ37</f>
        <v>0</v>
      </c>
      <c r="AN37" s="48" t="e">
        <f>+AM37/AM$3</f>
        <v>#DIV/0!</v>
      </c>
      <c r="AP37" s="95">
        <f t="shared" si="0"/>
        <v>0</v>
      </c>
      <c r="AQ37" s="96" t="e">
        <f>+AP37/AP$3</f>
        <v>#DIV/0!</v>
      </c>
    </row>
    <row r="38" spans="1:43" ht="15.75" outlineLevel="1" thickBot="1" x14ac:dyDescent="0.3">
      <c r="A38" s="10" t="s">
        <v>69</v>
      </c>
      <c r="B38" s="52"/>
      <c r="C38" s="12">
        <f>SUMIFS(Tabela1[Valor],Tabela1[Classificação],$A38,Tabela1[Mês_DRE],C$1,Tabela1[Ano_DRE],$A$2)</f>
        <v>0</v>
      </c>
      <c r="D38" s="23" t="e">
        <f t="shared" si="1"/>
        <v>#DIV/0!</v>
      </c>
      <c r="F38" s="12">
        <f>SUMIFS(Tabela1[Valor],Tabela1[Classificação],$A38,Tabela1[Mês_DRE],F$1,Tabela1[Ano_DRE],$A$2)</f>
        <v>0</v>
      </c>
      <c r="G38" s="23" t="e">
        <f t="shared" si="2"/>
        <v>#DIV/0!</v>
      </c>
      <c r="I38" s="12">
        <f>SUMIFS(Tabela1[Valor],Tabela1[Classificação],$A38,Tabela1[Mês_DRE],I$1,Tabela1[Ano_DRE],$A$2)</f>
        <v>0</v>
      </c>
      <c r="J38" s="23" t="e">
        <f t="shared" si="3"/>
        <v>#DIV/0!</v>
      </c>
      <c r="L38" s="12">
        <f>SUMIFS(Tabela1[Valor],Tabela1[Classificação],$A38,Tabela1[Mês_DRE],L$1,Tabela1[Ano_DRE],$A$2)</f>
        <v>0</v>
      </c>
      <c r="M38" s="23" t="e">
        <f t="shared" si="4"/>
        <v>#DIV/0!</v>
      </c>
      <c r="O38" s="12">
        <f>SUMIFS(Tabela1[Valor],Tabela1[Classificação],$A38,Tabela1[Mês_DRE],O$1,Tabela1[Ano_DRE],$A$2)</f>
        <v>0</v>
      </c>
      <c r="P38" s="23" t="e">
        <f t="shared" si="5"/>
        <v>#DIV/0!</v>
      </c>
      <c r="R38" s="12">
        <f>SUMIFS(Tabela1[Valor],Tabela1[Classificação],$A38,Tabela1[Mês_DRE],R$1,Tabela1[Ano_DRE],$A$2)</f>
        <v>0</v>
      </c>
      <c r="S38" s="23" t="e">
        <f t="shared" si="6"/>
        <v>#DIV/0!</v>
      </c>
      <c r="U38" s="12">
        <f>SUMIFS(Tabela1[Valor],Tabela1[Classificação],$A38,Tabela1[Mês_DRE],U$1,Tabela1[Ano_DRE],$A$2)</f>
        <v>0</v>
      </c>
      <c r="V38" s="23" t="e">
        <f t="shared" si="7"/>
        <v>#DIV/0!</v>
      </c>
      <c r="X38" s="12">
        <f>SUMIFS(Tabela1[Valor],Tabela1[Classificação],$A38,Tabela1[Mês_DRE],X$1,Tabela1[Ano_DRE],$A$2)</f>
        <v>0</v>
      </c>
      <c r="Y38" s="23" t="e">
        <f t="shared" si="8"/>
        <v>#DIV/0!</v>
      </c>
      <c r="AA38" s="12">
        <f>SUMIFS(Tabela1[Valor],Tabela1[Classificação],$A38,Tabela1[Mês_DRE],AA$1,Tabela1[Ano_DRE],$A$2)</f>
        <v>0</v>
      </c>
      <c r="AB38" s="23" t="e">
        <f t="shared" si="9"/>
        <v>#DIV/0!</v>
      </c>
      <c r="AD38" s="12">
        <f>SUMIFS(Tabela1[Valor],Tabela1[Classificação],$A38,Tabela1[Mês_DRE],AD$1,Tabela1[Ano_DRE],$A$2)</f>
        <v>0</v>
      </c>
      <c r="AE38" s="23" t="e">
        <f t="shared" si="10"/>
        <v>#DIV/0!</v>
      </c>
      <c r="AG38" s="12">
        <f>SUMIFS(Tabela1[Valor],Tabela1[Classificação],$A38,Tabela1[Mês_DRE],AG$1,Tabela1[Ano_DRE],$A$2)</f>
        <v>0</v>
      </c>
      <c r="AH38" s="23" t="e">
        <f t="shared" si="11"/>
        <v>#DIV/0!</v>
      </c>
      <c r="AJ38" s="12">
        <f>SUMIFS(Tabela1[Valor],Tabela1[Classificação],$A38,Tabela1[Mês_DRE],AJ$1,Tabela1[Ano_DRE],$A$2)</f>
        <v>0</v>
      </c>
      <c r="AK38" s="23" t="e">
        <f t="shared" si="12"/>
        <v>#DIV/0!</v>
      </c>
      <c r="AM38" s="28">
        <f t="shared" si="15"/>
        <v>0</v>
      </c>
      <c r="AN38" s="50" t="e">
        <f t="shared" si="13"/>
        <v>#DIV/0!</v>
      </c>
      <c r="AP38" s="101">
        <f t="shared" si="0"/>
        <v>0</v>
      </c>
      <c r="AQ38" s="99" t="e">
        <f t="shared" ref="AQ38" si="16">+AP38/AP$3</f>
        <v>#DIV/0!</v>
      </c>
    </row>
    <row r="39" spans="1:43" x14ac:dyDescent="0.25">
      <c r="A39" s="2" t="s">
        <v>70</v>
      </c>
      <c r="B39" s="44"/>
      <c r="C39" s="17">
        <f>C11+C12</f>
        <v>0</v>
      </c>
      <c r="D39" s="15" t="e">
        <f>+C39/C3</f>
        <v>#DIV/0!</v>
      </c>
      <c r="F39" s="17">
        <f>F11+F12</f>
        <v>0</v>
      </c>
      <c r="G39" s="15" t="e">
        <f>+F39/F3</f>
        <v>#DIV/0!</v>
      </c>
      <c r="I39" s="17">
        <f>I11+I12</f>
        <v>0</v>
      </c>
      <c r="J39" s="15" t="e">
        <f>+I39/I3</f>
        <v>#DIV/0!</v>
      </c>
      <c r="L39" s="17">
        <f>L11+L12</f>
        <v>0</v>
      </c>
      <c r="M39" s="15" t="e">
        <f>+L39/L3</f>
        <v>#DIV/0!</v>
      </c>
      <c r="O39" s="17">
        <f>O11+O12</f>
        <v>0</v>
      </c>
      <c r="P39" s="15" t="e">
        <f>+O39/O3</f>
        <v>#DIV/0!</v>
      </c>
      <c r="R39" s="17">
        <f>R11+R12</f>
        <v>0</v>
      </c>
      <c r="S39" s="15" t="e">
        <f>+R39/R3</f>
        <v>#DIV/0!</v>
      </c>
      <c r="U39" s="17">
        <f>U11+U12</f>
        <v>0</v>
      </c>
      <c r="V39" s="15" t="e">
        <f>+U39/U3</f>
        <v>#DIV/0!</v>
      </c>
      <c r="X39" s="17">
        <f>X11+X12</f>
        <v>0</v>
      </c>
      <c r="Y39" s="15" t="e">
        <f>+X39/X3</f>
        <v>#DIV/0!</v>
      </c>
      <c r="AA39" s="17">
        <f>AA11+AA12</f>
        <v>0</v>
      </c>
      <c r="AB39" s="15" t="e">
        <f>+AA39/AA3</f>
        <v>#DIV/0!</v>
      </c>
      <c r="AD39" s="17">
        <f>AD11+AD12</f>
        <v>0</v>
      </c>
      <c r="AE39" s="15" t="e">
        <f>+AD39/AD3</f>
        <v>#DIV/0!</v>
      </c>
      <c r="AG39" s="17">
        <f>AG11+AG12</f>
        <v>0</v>
      </c>
      <c r="AH39" s="15" t="e">
        <f>+AG39/AG3</f>
        <v>#DIV/0!</v>
      </c>
      <c r="AJ39" s="17">
        <f>AJ11+AJ12</f>
        <v>0</v>
      </c>
      <c r="AK39" s="15" t="e">
        <f>+AJ39/AJ3</f>
        <v>#DIV/0!</v>
      </c>
      <c r="AM39" s="24">
        <f>AM11+AM12</f>
        <v>0</v>
      </c>
      <c r="AN39" s="47" t="e">
        <f>+AM39/AM3</f>
        <v>#DIV/0!</v>
      </c>
      <c r="AP39" s="92">
        <f t="shared" si="0"/>
        <v>0</v>
      </c>
      <c r="AQ39" s="94" t="e">
        <f>+AP39/AP3</f>
        <v>#DIV/0!</v>
      </c>
    </row>
    <row r="42" spans="1:43" s="104" customFormat="1" x14ac:dyDescent="0.25">
      <c r="A42" s="104" t="s">
        <v>39</v>
      </c>
      <c r="C42" s="104" t="e">
        <f>(C12/D11)*-1</f>
        <v>#DIV/0!</v>
      </c>
      <c r="F42" s="104" t="e">
        <f>(F12/G11)*-1</f>
        <v>#DIV/0!</v>
      </c>
      <c r="I42" s="104" t="e">
        <f>(I12/J11)*-1</f>
        <v>#DIV/0!</v>
      </c>
      <c r="L42" s="104" t="e">
        <f>(L12/M11)*-1</f>
        <v>#DIV/0!</v>
      </c>
      <c r="O42" s="104" t="e">
        <f>(O12/P11)*-1</f>
        <v>#DIV/0!</v>
      </c>
      <c r="R42" s="104" t="e">
        <f>(R12/S11)*-1</f>
        <v>#DIV/0!</v>
      </c>
      <c r="U42" s="104" t="e">
        <f>(U12/V11)*-1</f>
        <v>#DIV/0!</v>
      </c>
      <c r="X42" s="104" t="e">
        <f>(X12/Y11)*-1</f>
        <v>#DIV/0!</v>
      </c>
      <c r="AA42" s="104" t="e">
        <f>(AA12/AB11)*-1</f>
        <v>#DIV/0!</v>
      </c>
      <c r="AD42" s="104" t="e">
        <f>(AD12/AE11)*-1</f>
        <v>#DIV/0!</v>
      </c>
      <c r="AG42" s="104" t="e">
        <f>(AG12/AH11)*-1</f>
        <v>#DIV/0!</v>
      </c>
      <c r="AJ42" s="104" t="e">
        <f>(AJ12/AK11)*-1</f>
        <v>#DIV/0!</v>
      </c>
      <c r="AM42" s="104" t="e">
        <f>(AM12/AN11)*-1</f>
        <v>#DIV/0!</v>
      </c>
      <c r="AP42" s="104" t="e">
        <f>(AP12/AQ11)*-1</f>
        <v>#DIV/0!</v>
      </c>
    </row>
    <row r="43" spans="1:43" s="105" customFormat="1" x14ac:dyDescent="0.25">
      <c r="A43" s="104" t="s">
        <v>80</v>
      </c>
      <c r="B43" s="104"/>
      <c r="C43" s="104">
        <f>+C3-C39</f>
        <v>0</v>
      </c>
      <c r="D43" s="104"/>
      <c r="E43" s="104"/>
      <c r="F43" s="104">
        <f>+F3-F39</f>
        <v>0</v>
      </c>
      <c r="G43" s="104"/>
      <c r="H43" s="104"/>
      <c r="I43" s="104">
        <f>+I3-I39</f>
        <v>0</v>
      </c>
      <c r="J43" s="104"/>
      <c r="K43" s="104"/>
      <c r="L43" s="104">
        <f>+L3-L39</f>
        <v>0</v>
      </c>
      <c r="M43" s="104"/>
      <c r="N43" s="104"/>
      <c r="O43" s="104">
        <f>+O3-O39</f>
        <v>0</v>
      </c>
      <c r="P43" s="104"/>
      <c r="Q43" s="104"/>
      <c r="R43" s="104">
        <f>+R3-R39</f>
        <v>0</v>
      </c>
      <c r="S43" s="104"/>
      <c r="T43" s="104"/>
      <c r="U43" s="104">
        <f>+U3-U39</f>
        <v>0</v>
      </c>
      <c r="V43" s="104"/>
      <c r="W43" s="104"/>
      <c r="X43" s="104">
        <f>+X3-X39</f>
        <v>0</v>
      </c>
      <c r="Y43" s="104"/>
      <c r="Z43" s="104"/>
      <c r="AA43" s="104">
        <f>+AA3-AA39</f>
        <v>0</v>
      </c>
      <c r="AB43" s="104"/>
      <c r="AC43" s="104"/>
      <c r="AD43" s="104">
        <f>+AD3-AD39</f>
        <v>0</v>
      </c>
      <c r="AE43" s="104"/>
      <c r="AF43" s="104"/>
      <c r="AG43" s="104">
        <f>+AG3-AG39</f>
        <v>0</v>
      </c>
      <c r="AH43" s="104"/>
      <c r="AI43" s="104"/>
      <c r="AJ43" s="104">
        <f>+AJ3-AJ39</f>
        <v>0</v>
      </c>
      <c r="AK43" s="104"/>
      <c r="AL43" s="104"/>
      <c r="AM43" s="104">
        <f>+AM3-AM39</f>
        <v>0</v>
      </c>
      <c r="AP43" s="104">
        <f>+AP3-AP39</f>
        <v>0</v>
      </c>
    </row>
  </sheetData>
  <mergeCells count="14">
    <mergeCell ref="AP2:AQ2"/>
    <mergeCell ref="C2:D2"/>
    <mergeCell ref="F2:G2"/>
    <mergeCell ref="I2:J2"/>
    <mergeCell ref="L2:M2"/>
    <mergeCell ref="O2:P2"/>
    <mergeCell ref="AJ2:AK2"/>
    <mergeCell ref="AM2:AN2"/>
    <mergeCell ref="R2:S2"/>
    <mergeCell ref="U2:V2"/>
    <mergeCell ref="X2:Y2"/>
    <mergeCell ref="AA2:AB2"/>
    <mergeCell ref="AD2:AE2"/>
    <mergeCell ref="AG2:AH2"/>
  </mergeCells>
  <conditionalFormatting sqref="D46:D1048576 D1:D44 G46:G1048576 G1:G44 M46:M1048576 P46:P1048576 S46:S1048576 V46:V1048576 Y46:Y1048576 AB46:AB1048576 AE46:AE1048576 AH46:AH1048576 AK46:AK1048576 AK1:AK44 AH1:AH44 AE1:AE44 AB1:AB44 Y1:Y44 V1:V44 S1:S44 P1:P44 M1:M44 J46:J1048576 J1:J44 A42:XFD42">
    <cfRule type="containsErrors" dxfId="2" priority="6">
      <formula>ISERROR(A1)</formula>
    </cfRule>
  </conditionalFormatting>
  <conditionalFormatting sqref="AN1:AN1048576">
    <cfRule type="containsErrors" dxfId="1" priority="2">
      <formula>ISERROR(AN1)</formula>
    </cfRule>
  </conditionalFormatting>
  <conditionalFormatting sqref="AQ2:AQ39">
    <cfRule type="containsErrors" dxfId="0" priority="1">
      <formula>ISERROR(AQ2)</formula>
    </cfRule>
  </conditionalFormatting>
  <pageMargins left="0.39370078740157483" right="0.39370078740157483" top="0.39370078740157483" bottom="0.39370078740157483" header="0.31496062992125984" footer="0.31496062992125984"/>
  <pageSetup paperSize="9" scale="89" orientation="landscape" r:id="rId1"/>
  <colBreaks count="2" manualBreakCount="2">
    <brk id="14" max="1048575" man="1"/>
    <brk id="31" max="1048575" man="1"/>
  </colBreaks>
  <ignoredErrors>
    <ignoredError sqref="D38:D39 G38:G39 J38:J39 P38:P39 S38:S39 V38:V39 Y38:Y39 AB38:AB39 AE38:AE39 AH38:AH39 AK38:AK39 M38 AN38:AN39 AN4:AN36 M4:M36 AK4:AK36 AH4:AH36 AE4:AE36 AB4:AB36 Y4:Y36 V4:V36 S4:S36 P4:P36 J4:J36 G4:G36 D4:D36" evalErro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zoomScale="130" zoomScaleNormal="1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" sqref="E4"/>
    </sheetView>
  </sheetViews>
  <sheetFormatPr defaultRowHeight="15" outlineLevelRow="1" x14ac:dyDescent="0.25"/>
  <cols>
    <col min="1" max="1" width="31.7109375" bestFit="1" customWidth="1"/>
    <col min="2" max="2" width="2.7109375" customWidth="1"/>
    <col min="3" max="14" width="13.28515625" style="4" customWidth="1"/>
  </cols>
  <sheetData>
    <row r="1" spans="1:14" s="29" customFormat="1" x14ac:dyDescent="0.25">
      <c r="C1" s="30">
        <v>1</v>
      </c>
      <c r="D1" s="30">
        <v>2</v>
      </c>
      <c r="E1" s="30">
        <v>3</v>
      </c>
      <c r="F1" s="30">
        <v>4</v>
      </c>
      <c r="G1" s="30">
        <v>5</v>
      </c>
      <c r="H1" s="30">
        <v>6</v>
      </c>
      <c r="I1" s="30">
        <v>7</v>
      </c>
      <c r="J1" s="30">
        <v>8</v>
      </c>
      <c r="K1" s="30">
        <v>9</v>
      </c>
      <c r="L1" s="30">
        <v>10</v>
      </c>
      <c r="M1" s="30">
        <v>11</v>
      </c>
      <c r="N1" s="30">
        <v>12</v>
      </c>
    </row>
    <row r="2" spans="1:14" s="5" customFormat="1" ht="18.75" x14ac:dyDescent="0.3">
      <c r="A2" s="93">
        <v>2025</v>
      </c>
      <c r="C2" s="13" t="s">
        <v>15</v>
      </c>
      <c r="D2" s="13" t="s">
        <v>41</v>
      </c>
      <c r="E2" s="13" t="s">
        <v>42</v>
      </c>
      <c r="F2" s="13" t="s">
        <v>43</v>
      </c>
      <c r="G2" s="13" t="s">
        <v>44</v>
      </c>
      <c r="H2" s="13" t="s">
        <v>45</v>
      </c>
      <c r="I2" s="13" t="s">
        <v>46</v>
      </c>
      <c r="J2" s="13" t="s">
        <v>47</v>
      </c>
      <c r="K2" s="13" t="s">
        <v>48</v>
      </c>
      <c r="L2" s="13" t="s">
        <v>49</v>
      </c>
      <c r="M2" s="13" t="s">
        <v>50</v>
      </c>
      <c r="N2" s="13" t="s">
        <v>51</v>
      </c>
    </row>
    <row r="3" spans="1:14" x14ac:dyDescent="0.25">
      <c r="A3" s="2" t="s">
        <v>55</v>
      </c>
      <c r="B3" s="2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6" customFormat="1" x14ac:dyDescent="0.25">
      <c r="A4" s="7" t="s">
        <v>13</v>
      </c>
      <c r="B4" s="7"/>
      <c r="C4" s="19">
        <f>SUMIFS(Tabela1[Valor],Tabela1[Classificação],$A4,Tabela1[Mês_FC],C$1,Tabela1[Ano_FC],$A$2)</f>
        <v>0</v>
      </c>
      <c r="D4" s="19">
        <f>SUMIFS(Tabela1[Valor],Tabela1[Classificação],$A4,Tabela1[Mês_FC],D$1,Tabela1[Ano_FC],$A$2)</f>
        <v>0</v>
      </c>
      <c r="E4" s="19">
        <f>SUMIFS(Tabela1[Valor],Tabela1[Classificação],$A4,Tabela1[Mês_FC],E$1,Tabela1[Ano_FC],$A$2)</f>
        <v>0</v>
      </c>
      <c r="F4" s="19">
        <f>SUMIFS(Tabela1[Valor],Tabela1[Classificação],$A4,Tabela1[Mês_FC],F$1,Tabela1[Ano_FC],$A$2)</f>
        <v>0</v>
      </c>
      <c r="G4" s="19">
        <f>SUMIFS(Tabela1[Valor],Tabela1[Classificação],$A4,Tabela1[Mês_FC],G$1,Tabela1[Ano_FC],$A$2)</f>
        <v>0</v>
      </c>
      <c r="H4" s="19">
        <f>SUMIFS(Tabela1[Valor],Tabela1[Classificação],$A4,Tabela1[Mês_FC],H$1,Tabela1[Ano_FC],$A$2)</f>
        <v>0</v>
      </c>
      <c r="I4" s="19">
        <f>SUMIFS(Tabela1[Valor],Tabela1[Classificação],$A4,Tabela1[Mês_FC],I$1,Tabela1[Ano_FC],$A$2)</f>
        <v>0</v>
      </c>
      <c r="J4" s="19">
        <f>SUMIFS(Tabela1[Valor],Tabela1[Classificação],$A4,Tabela1[Mês_FC],J$1,Tabela1[Ano_FC],$A$2)</f>
        <v>0</v>
      </c>
      <c r="K4" s="19">
        <f>SUMIFS(Tabela1[Valor],Tabela1[Classificação],$A4,Tabela1[Mês_FC],K$1,Tabela1[Ano_FC],$A$2)</f>
        <v>0</v>
      </c>
      <c r="L4" s="19">
        <f>SUMIFS(Tabela1[Valor],Tabela1[Classificação],$A4,Tabela1[Mês_FC],L$1,Tabela1[Ano_FC],$A$2)</f>
        <v>0</v>
      </c>
      <c r="M4" s="19">
        <f>SUMIFS(Tabela1[Valor],Tabela1[Classificação],$A4,Tabela1[Mês_FC],M$1,Tabela1[Ano_FC],$A$2)</f>
        <v>0</v>
      </c>
      <c r="N4" s="19">
        <f>SUMIFS(Tabela1[Valor],Tabela1[Classificação],$A4,Tabela1[Mês_FC],N$1,Tabela1[Ano_FC],$A$2)</f>
        <v>0</v>
      </c>
    </row>
    <row r="5" spans="1:14" s="6" customFormat="1" x14ac:dyDescent="0.25">
      <c r="A5" s="7" t="s">
        <v>14</v>
      </c>
      <c r="B5" s="7"/>
      <c r="C5" s="19">
        <f>SUMIFS(Tabela1[Valor],Tabela1[Classificação],$A5,Tabela1[Mês_FC],C$1,Tabela1[Ano_FC],$A$2)</f>
        <v>0</v>
      </c>
      <c r="D5" s="19">
        <f>SUMIFS(Tabela1[Valor],Tabela1[Classificação],$A5,Tabela1[Mês_FC],D$1,Tabela1[Ano_FC],$A$2)</f>
        <v>0</v>
      </c>
      <c r="E5" s="19">
        <f>SUMIFS(Tabela1[Valor],Tabela1[Classificação],$A5,Tabela1[Mês_FC],E$1,Tabela1[Ano_FC],$A$2)</f>
        <v>0</v>
      </c>
      <c r="F5" s="19">
        <f>SUMIFS(Tabela1[Valor],Tabela1[Classificação],$A5,Tabela1[Mês_FC],F$1,Tabela1[Ano_FC],$A$2)</f>
        <v>0</v>
      </c>
      <c r="G5" s="19">
        <f>SUMIFS(Tabela1[Valor],Tabela1[Classificação],$A5,Tabela1[Mês_FC],G$1,Tabela1[Ano_FC],$A$2)</f>
        <v>0</v>
      </c>
      <c r="H5" s="19">
        <f>SUMIFS(Tabela1[Valor],Tabela1[Classificação],$A5,Tabela1[Mês_FC],H$1,Tabela1[Ano_FC],$A$2)</f>
        <v>0</v>
      </c>
      <c r="I5" s="19">
        <f>SUMIFS(Tabela1[Valor],Tabela1[Classificação],$A5,Tabela1[Mês_FC],I$1,Tabela1[Ano_FC],$A$2)</f>
        <v>0</v>
      </c>
      <c r="J5" s="19">
        <f>SUMIFS(Tabela1[Valor],Tabela1[Classificação],$A5,Tabela1[Mês_FC],J$1,Tabela1[Ano_FC],$A$2)</f>
        <v>0</v>
      </c>
      <c r="K5" s="19">
        <f>SUMIFS(Tabela1[Valor],Tabela1[Classificação],$A5,Tabela1[Mês_FC],K$1,Tabela1[Ano_FC],$A$2)</f>
        <v>0</v>
      </c>
      <c r="L5" s="19">
        <f>SUMIFS(Tabela1[Valor],Tabela1[Classificação],$A5,Tabela1[Mês_FC],L$1,Tabela1[Ano_FC],$A$2)</f>
        <v>0</v>
      </c>
      <c r="M5" s="19">
        <f>SUMIFS(Tabela1[Valor],Tabela1[Classificação],$A5,Tabela1[Mês_FC],M$1,Tabela1[Ano_FC],$A$2)</f>
        <v>0</v>
      </c>
      <c r="N5" s="19">
        <f>SUMIFS(Tabela1[Valor],Tabela1[Classificação],$A5,Tabela1[Mês_FC],N$1,Tabela1[Ano_FC],$A$2)</f>
        <v>0</v>
      </c>
    </row>
    <row r="6" spans="1:14" x14ac:dyDescent="0.25">
      <c r="A6" s="91" t="s">
        <v>56</v>
      </c>
      <c r="B6" s="91"/>
      <c r="C6" s="92">
        <f t="shared" ref="C6:N6" si="0">SUM(C4:C5)</f>
        <v>0</v>
      </c>
      <c r="D6" s="92">
        <f t="shared" si="0"/>
        <v>0</v>
      </c>
      <c r="E6" s="92">
        <f t="shared" si="0"/>
        <v>0</v>
      </c>
      <c r="F6" s="92">
        <f t="shared" si="0"/>
        <v>0</v>
      </c>
      <c r="G6" s="92">
        <f t="shared" si="0"/>
        <v>0</v>
      </c>
      <c r="H6" s="92">
        <f t="shared" si="0"/>
        <v>0</v>
      </c>
      <c r="I6" s="92">
        <f t="shared" si="0"/>
        <v>0</v>
      </c>
      <c r="J6" s="92">
        <f t="shared" si="0"/>
        <v>0</v>
      </c>
      <c r="K6" s="92">
        <f t="shared" si="0"/>
        <v>0</v>
      </c>
      <c r="L6" s="92">
        <f t="shared" si="0"/>
        <v>0</v>
      </c>
      <c r="M6" s="92">
        <f t="shared" si="0"/>
        <v>0</v>
      </c>
      <c r="N6" s="92">
        <f t="shared" si="0"/>
        <v>0</v>
      </c>
    </row>
    <row r="7" spans="1:14" x14ac:dyDescent="0.25">
      <c r="A7" s="2" t="s">
        <v>60</v>
      </c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outlineLevel="1" x14ac:dyDescent="0.25">
      <c r="A8" s="32" t="s">
        <v>67</v>
      </c>
      <c r="B8" s="2"/>
      <c r="C8" s="11">
        <f>SUMIFS(Tabela1[Valor],Tabela1[Classificação],$A8,Tabela1[Mês_FC],C$1,Tabela1[Ano_FC],$A$2)</f>
        <v>0</v>
      </c>
      <c r="D8" s="11">
        <f>SUMIFS(Tabela1[Valor],Tabela1[Classificação],$A8,Tabela1[Mês_FC],D$1,Tabela1[Ano_FC],$A$2)</f>
        <v>0</v>
      </c>
      <c r="E8" s="11">
        <f>SUMIFS(Tabela1[Valor],Tabela1[Classificação],$A8,Tabela1[Mês_FC],E$1,Tabela1[Ano_FC],$A$2)</f>
        <v>0</v>
      </c>
      <c r="F8" s="11">
        <f>SUMIFS(Tabela1[Valor],Tabela1[Classificação],$A8,Tabela1[Mês_FC],F$1,Tabela1[Ano_FC],$A$2)</f>
        <v>0</v>
      </c>
      <c r="G8" s="11">
        <f>SUMIFS(Tabela1[Valor],Tabela1[Classificação],$A8,Tabela1[Mês_FC],G$1,Tabela1[Ano_FC],$A$2)</f>
        <v>0</v>
      </c>
      <c r="H8" s="11">
        <f>SUMIFS(Tabela1[Valor],Tabela1[Classificação],$A8,Tabela1[Mês_FC],H$1,Tabela1[Ano_FC],$A$2)</f>
        <v>0</v>
      </c>
      <c r="I8" s="11">
        <f>SUMIFS(Tabela1[Valor],Tabela1[Classificação],$A8,Tabela1[Mês_FC],I$1,Tabela1[Ano_FC],$A$2)</f>
        <v>0</v>
      </c>
      <c r="J8" s="11">
        <f>SUMIFS(Tabela1[Valor],Tabela1[Classificação],$A8,Tabela1[Mês_FC],J$1,Tabela1[Ano_FC],$A$2)</f>
        <v>0</v>
      </c>
      <c r="K8" s="11">
        <f>SUMIFS(Tabela1[Valor],Tabela1[Classificação],$A8,Tabela1[Mês_FC],K$1,Tabela1[Ano_FC],$A$2)</f>
        <v>0</v>
      </c>
      <c r="L8" s="11">
        <f>SUMIFS(Tabela1[Valor],Tabela1[Classificação],$A8,Tabela1[Mês_FC],L$1,Tabela1[Ano_FC],$A$2)</f>
        <v>0</v>
      </c>
      <c r="M8" s="11">
        <f>SUMIFS(Tabela1[Valor],Tabela1[Classificação],$A8,Tabela1[Mês_FC],M$1,Tabela1[Ano_FC],$A$2)</f>
        <v>0</v>
      </c>
      <c r="N8" s="11">
        <f>SUMIFS(Tabela1[Valor],Tabela1[Classificação],$A8,Tabela1[Mês_FC],N$1,Tabela1[Ano_FC],$A$2)</f>
        <v>0</v>
      </c>
    </row>
    <row r="9" spans="1:14" outlineLevel="1" x14ac:dyDescent="0.25">
      <c r="A9" s="9" t="s">
        <v>4</v>
      </c>
      <c r="B9" s="2"/>
      <c r="C9" s="11">
        <f>SUMIFS(Tabela1[Valor],Tabela1[Classificação],$A9,Tabela1[Mês_FC],C$1,Tabela1[Ano_FC],$A$2)</f>
        <v>0</v>
      </c>
      <c r="D9" s="11">
        <f>SUMIFS(Tabela1[Valor],Tabela1[Classificação],$A9,Tabela1[Mês_FC],D$1,Tabela1[Ano_FC],$A$2)</f>
        <v>0</v>
      </c>
      <c r="E9" s="11">
        <f>SUMIFS(Tabela1[Valor],Tabela1[Classificação],$A9,Tabela1[Mês_FC],E$1,Tabela1[Ano_FC],$A$2)</f>
        <v>0</v>
      </c>
      <c r="F9" s="11">
        <f>SUMIFS(Tabela1[Valor],Tabela1[Classificação],$A9,Tabela1[Mês_FC],F$1,Tabela1[Ano_FC],$A$2)</f>
        <v>0</v>
      </c>
      <c r="G9" s="11">
        <f>SUMIFS(Tabela1[Valor],Tabela1[Classificação],$A9,Tabela1[Mês_FC],G$1,Tabela1[Ano_FC],$A$2)</f>
        <v>0</v>
      </c>
      <c r="H9" s="11">
        <f>SUMIFS(Tabela1[Valor],Tabela1[Classificação],$A9,Tabela1[Mês_FC],H$1,Tabela1[Ano_FC],$A$2)</f>
        <v>0</v>
      </c>
      <c r="I9" s="11">
        <f>SUMIFS(Tabela1[Valor],Tabela1[Classificação],$A9,Tabela1[Mês_FC],I$1,Tabela1[Ano_FC],$A$2)</f>
        <v>0</v>
      </c>
      <c r="J9" s="11">
        <f>SUMIFS(Tabela1[Valor],Tabela1[Classificação],$A9,Tabela1[Mês_FC],J$1,Tabela1[Ano_FC],$A$2)</f>
        <v>0</v>
      </c>
      <c r="K9" s="11">
        <f>SUMIFS(Tabela1[Valor],Tabela1[Classificação],$A9,Tabela1[Mês_FC],K$1,Tabela1[Ano_FC],$A$2)</f>
        <v>0</v>
      </c>
      <c r="L9" s="11">
        <f>SUMIFS(Tabela1[Valor],Tabela1[Classificação],$A9,Tabela1[Mês_FC],L$1,Tabela1[Ano_FC],$A$2)</f>
        <v>0</v>
      </c>
      <c r="M9" s="11">
        <f>SUMIFS(Tabela1[Valor],Tabela1[Classificação],$A9,Tabela1[Mês_FC],M$1,Tabela1[Ano_FC],$A$2)</f>
        <v>0</v>
      </c>
      <c r="N9" s="11">
        <f>SUMIFS(Tabela1[Valor],Tabela1[Classificação],$A9,Tabela1[Mês_FC],N$1,Tabela1[Ano_FC],$A$2)</f>
        <v>0</v>
      </c>
    </row>
    <row r="10" spans="1:14" outlineLevel="1" x14ac:dyDescent="0.25">
      <c r="A10" s="32" t="s">
        <v>57</v>
      </c>
      <c r="B10" s="2"/>
      <c r="C10" s="11">
        <f>SUMIFS(Tabela1[Valor],Tabela1[Classificação],$A10,Tabela1[Mês_FC],C$1,Tabela1[Ano_FC],$A$2)</f>
        <v>0</v>
      </c>
      <c r="D10" s="11">
        <f>SUMIFS(Tabela1[Valor],Tabela1[Classificação],$A10,Tabela1[Mês_FC],D$1,Tabela1[Ano_FC],$A$2)</f>
        <v>0</v>
      </c>
      <c r="E10" s="11">
        <f>SUMIFS(Tabela1[Valor],Tabela1[Classificação],$A10,Tabela1[Mês_FC],E$1,Tabela1[Ano_FC],$A$2)</f>
        <v>0</v>
      </c>
      <c r="F10" s="11">
        <f>SUMIFS(Tabela1[Valor],Tabela1[Classificação],$A10,Tabela1[Mês_FC],F$1,Tabela1[Ano_FC],$A$2)</f>
        <v>0</v>
      </c>
      <c r="G10" s="11">
        <f>SUMIFS(Tabela1[Valor],Tabela1[Classificação],$A10,Tabela1[Mês_FC],G$1,Tabela1[Ano_FC],$A$2)</f>
        <v>0</v>
      </c>
      <c r="H10" s="11">
        <f>SUMIFS(Tabela1[Valor],Tabela1[Classificação],$A10,Tabela1[Mês_FC],H$1,Tabela1[Ano_FC],$A$2)</f>
        <v>0</v>
      </c>
      <c r="I10" s="11">
        <f>SUMIFS(Tabela1[Valor],Tabela1[Classificação],$A10,Tabela1[Mês_FC],I$1,Tabela1[Ano_FC],$A$2)</f>
        <v>0</v>
      </c>
      <c r="J10" s="11">
        <f>SUMIFS(Tabela1[Valor],Tabela1[Classificação],$A10,Tabela1[Mês_FC],J$1,Tabela1[Ano_FC],$A$2)</f>
        <v>0</v>
      </c>
      <c r="K10" s="11">
        <f>SUMIFS(Tabela1[Valor],Tabela1[Classificação],$A10,Tabela1[Mês_FC],K$1,Tabela1[Ano_FC],$A$2)</f>
        <v>0</v>
      </c>
      <c r="L10" s="11">
        <f>SUMIFS(Tabela1[Valor],Tabela1[Classificação],$A10,Tabela1[Mês_FC],L$1,Tabela1[Ano_FC],$A$2)</f>
        <v>0</v>
      </c>
      <c r="M10" s="11">
        <f>SUMIFS(Tabela1[Valor],Tabela1[Classificação],$A10,Tabela1[Mês_FC],M$1,Tabela1[Ano_FC],$A$2)</f>
        <v>0</v>
      </c>
      <c r="N10" s="11">
        <f>SUMIFS(Tabela1[Valor],Tabela1[Classificação],$A10,Tabela1[Mês_FC],N$1,Tabela1[Ano_FC],$A$2)</f>
        <v>0</v>
      </c>
    </row>
    <row r="11" spans="1:14" outlineLevel="1" x14ac:dyDescent="0.25">
      <c r="A11" s="32" t="s">
        <v>58</v>
      </c>
      <c r="B11" s="2"/>
      <c r="C11" s="11">
        <f>SUMIFS(Tabela1[Valor],Tabela1[Classificação],$A11,Tabela1[Mês_FC],C$1,Tabela1[Ano_FC],$A$2)</f>
        <v>0</v>
      </c>
      <c r="D11" s="11">
        <f>SUMIFS(Tabela1[Valor],Tabela1[Classificação],$A11,Tabela1[Mês_FC],D$1,Tabela1[Ano_FC],$A$2)</f>
        <v>0</v>
      </c>
      <c r="E11" s="11">
        <f>SUMIFS(Tabela1[Valor],Tabela1[Classificação],$A11,Tabela1[Mês_FC],E$1,Tabela1[Ano_FC],$A$2)</f>
        <v>0</v>
      </c>
      <c r="F11" s="11">
        <f>SUMIFS(Tabela1[Valor],Tabela1[Classificação],$A11,Tabela1[Mês_FC],F$1,Tabela1[Ano_FC],$A$2)</f>
        <v>0</v>
      </c>
      <c r="G11" s="11">
        <f>SUMIFS(Tabela1[Valor],Tabela1[Classificação],$A11,Tabela1[Mês_FC],G$1,Tabela1[Ano_FC],$A$2)</f>
        <v>0</v>
      </c>
      <c r="H11" s="11">
        <f>SUMIFS(Tabela1[Valor],Tabela1[Classificação],$A11,Tabela1[Mês_FC],H$1,Tabela1[Ano_FC],$A$2)</f>
        <v>0</v>
      </c>
      <c r="I11" s="11">
        <f>SUMIFS(Tabela1[Valor],Tabela1[Classificação],$A11,Tabela1[Mês_FC],I$1,Tabela1[Ano_FC],$A$2)</f>
        <v>0</v>
      </c>
      <c r="J11" s="11">
        <f>SUMIFS(Tabela1[Valor],Tabela1[Classificação],$A11,Tabela1[Mês_FC],J$1,Tabela1[Ano_FC],$A$2)</f>
        <v>0</v>
      </c>
      <c r="K11" s="11">
        <f>SUMIFS(Tabela1[Valor],Tabela1[Classificação],$A11,Tabela1[Mês_FC],K$1,Tabela1[Ano_FC],$A$2)</f>
        <v>0</v>
      </c>
      <c r="L11" s="11">
        <f>SUMIFS(Tabela1[Valor],Tabela1[Classificação],$A11,Tabela1[Mês_FC],L$1,Tabela1[Ano_FC],$A$2)</f>
        <v>0</v>
      </c>
      <c r="M11" s="11">
        <f>SUMIFS(Tabela1[Valor],Tabela1[Classificação],$A11,Tabela1[Mês_FC],M$1,Tabela1[Ano_FC],$A$2)</f>
        <v>0</v>
      </c>
      <c r="N11" s="11">
        <f>SUMIFS(Tabela1[Valor],Tabela1[Classificação],$A11,Tabela1[Mês_FC],N$1,Tabela1[Ano_FC],$A$2)</f>
        <v>0</v>
      </c>
    </row>
    <row r="12" spans="1:14" outlineLevel="1" x14ac:dyDescent="0.25">
      <c r="A12" s="9" t="s">
        <v>59</v>
      </c>
      <c r="B12" s="2"/>
      <c r="C12" s="11">
        <f>SUMIFS(Tabela1[Valor],Tabela1[Classificação],$A12,Tabela1[Mês_FC],C$1,Tabela1[Ano_FC],$A$2)</f>
        <v>0</v>
      </c>
      <c r="D12" s="11">
        <f>SUMIFS(Tabela1[Valor],Tabela1[Classificação],$A12,Tabela1[Mês_FC],D$1,Tabela1[Ano_FC],$A$2)</f>
        <v>0</v>
      </c>
      <c r="E12" s="11">
        <f>SUMIFS(Tabela1[Valor],Tabela1[Classificação],$A12,Tabela1[Mês_FC],E$1,Tabela1[Ano_FC],$A$2)</f>
        <v>0</v>
      </c>
      <c r="F12" s="11">
        <f>SUMIFS(Tabela1[Valor],Tabela1[Classificação],$A12,Tabela1[Mês_FC],F$1,Tabela1[Ano_FC],$A$2)</f>
        <v>0</v>
      </c>
      <c r="G12" s="11">
        <f>SUMIFS(Tabela1[Valor],Tabela1[Classificação],$A12,Tabela1[Mês_FC],G$1,Tabela1[Ano_FC],$A$2)</f>
        <v>0</v>
      </c>
      <c r="H12" s="11">
        <f>SUMIFS(Tabela1[Valor],Tabela1[Classificação],$A12,Tabela1[Mês_FC],H$1,Tabela1[Ano_FC],$A$2)</f>
        <v>0</v>
      </c>
      <c r="I12" s="11">
        <f>SUMIFS(Tabela1[Valor],Tabela1[Classificação],$A12,Tabela1[Mês_FC],I$1,Tabela1[Ano_FC],$A$2)</f>
        <v>0</v>
      </c>
      <c r="J12" s="11">
        <f>SUMIFS(Tabela1[Valor],Tabela1[Classificação],$A12,Tabela1[Mês_FC],J$1,Tabela1[Ano_FC],$A$2)</f>
        <v>0</v>
      </c>
      <c r="K12" s="11">
        <f>SUMIFS(Tabela1[Valor],Tabela1[Classificação],$A12,Tabela1[Mês_FC],K$1,Tabela1[Ano_FC],$A$2)</f>
        <v>0</v>
      </c>
      <c r="L12" s="11">
        <f>SUMIFS(Tabela1[Valor],Tabela1[Classificação],$A12,Tabela1[Mês_FC],L$1,Tabela1[Ano_FC],$A$2)</f>
        <v>0</v>
      </c>
      <c r="M12" s="11">
        <f>SUMIFS(Tabela1[Valor],Tabela1[Classificação],$A12,Tabela1[Mês_FC],M$1,Tabela1[Ano_FC],$A$2)</f>
        <v>0</v>
      </c>
      <c r="N12" s="11">
        <f>SUMIFS(Tabela1[Valor],Tabela1[Classificação],$A12,Tabela1[Mês_FC],N$1,Tabela1[Ano_FC],$A$2)</f>
        <v>0</v>
      </c>
    </row>
    <row r="13" spans="1:14" outlineLevel="1" x14ac:dyDescent="0.25">
      <c r="A13" s="9" t="str">
        <f>DRE!A13</f>
        <v>Alimentação/Lanches</v>
      </c>
      <c r="B13" s="9"/>
      <c r="C13" s="11">
        <f>SUMIFS(Tabela1[Valor],Tabela1[Classificação],$A13,Tabela1[Mês_FC],C$1,Tabela1[Ano_FC],$A$2)</f>
        <v>0</v>
      </c>
      <c r="D13" s="11">
        <f>SUMIFS(Tabela1[Valor],Tabela1[Classificação],$A13,Tabela1[Mês_FC],D$1,Tabela1[Ano_FC],$A$2)</f>
        <v>0</v>
      </c>
      <c r="E13" s="11">
        <f>SUMIFS(Tabela1[Valor],Tabela1[Classificação],$A13,Tabela1[Mês_FC],E$1,Tabela1[Ano_FC],$A$2)</f>
        <v>0</v>
      </c>
      <c r="F13" s="11">
        <f>SUMIFS(Tabela1[Valor],Tabela1[Classificação],$A13,Tabela1[Mês_FC],F$1,Tabela1[Ano_FC],$A$2)</f>
        <v>0</v>
      </c>
      <c r="G13" s="11">
        <f>SUMIFS(Tabela1[Valor],Tabela1[Classificação],$A13,Tabela1[Mês_FC],G$1,Tabela1[Ano_FC],$A$2)</f>
        <v>0</v>
      </c>
      <c r="H13" s="11">
        <f>SUMIFS(Tabela1[Valor],Tabela1[Classificação],$A13,Tabela1[Mês_FC],H$1,Tabela1[Ano_FC],$A$2)</f>
        <v>0</v>
      </c>
      <c r="I13" s="11">
        <f>SUMIFS(Tabela1[Valor],Tabela1[Classificação],$A13,Tabela1[Mês_FC],I$1,Tabela1[Ano_FC],$A$2)</f>
        <v>0</v>
      </c>
      <c r="J13" s="11">
        <f>SUMIFS(Tabela1[Valor],Tabela1[Classificação],$A13,Tabela1[Mês_FC],J$1,Tabela1[Ano_FC],$A$2)</f>
        <v>0</v>
      </c>
      <c r="K13" s="11">
        <f>SUMIFS(Tabela1[Valor],Tabela1[Classificação],$A13,Tabela1[Mês_FC],K$1,Tabela1[Ano_FC],$A$2)</f>
        <v>0</v>
      </c>
      <c r="L13" s="11">
        <f>SUMIFS(Tabela1[Valor],Tabela1[Classificação],$A13,Tabela1[Mês_FC],L$1,Tabela1[Ano_FC],$A$2)</f>
        <v>0</v>
      </c>
      <c r="M13" s="11">
        <f>SUMIFS(Tabela1[Valor],Tabela1[Classificação],$A13,Tabela1[Mês_FC],M$1,Tabela1[Ano_FC],$A$2)</f>
        <v>0</v>
      </c>
      <c r="N13" s="11">
        <f>SUMIFS(Tabela1[Valor],Tabela1[Classificação],$A13,Tabela1[Mês_FC],N$1,Tabela1[Ano_FC],$A$2)</f>
        <v>0</v>
      </c>
    </row>
    <row r="14" spans="1:14" outlineLevel="1" x14ac:dyDescent="0.25">
      <c r="A14" s="9" t="str">
        <f>DRE!A14</f>
        <v>Aluguel</v>
      </c>
      <c r="B14" s="9"/>
      <c r="C14" s="11">
        <f>SUMIFS(Tabela1[Valor],Tabela1[Classificação],$A14,Tabela1[Mês_FC],C$1,Tabela1[Ano_FC],$A$2)</f>
        <v>0</v>
      </c>
      <c r="D14" s="11">
        <f>SUMIFS(Tabela1[Valor],Tabela1[Classificação],$A14,Tabela1[Mês_FC],D$1,Tabela1[Ano_FC],$A$2)</f>
        <v>0</v>
      </c>
      <c r="E14" s="11">
        <f>SUMIFS(Tabela1[Valor],Tabela1[Classificação],$A14,Tabela1[Mês_FC],E$1,Tabela1[Ano_FC],$A$2)</f>
        <v>0</v>
      </c>
      <c r="F14" s="11">
        <f>SUMIFS(Tabela1[Valor],Tabela1[Classificação],$A14,Tabela1[Mês_FC],F$1,Tabela1[Ano_FC],$A$2)</f>
        <v>0</v>
      </c>
      <c r="G14" s="11">
        <f>SUMIFS(Tabela1[Valor],Tabela1[Classificação],$A14,Tabela1[Mês_FC],G$1,Tabela1[Ano_FC],$A$2)</f>
        <v>0</v>
      </c>
      <c r="H14" s="11">
        <f>SUMIFS(Tabela1[Valor],Tabela1[Classificação],$A14,Tabela1[Mês_FC],H$1,Tabela1[Ano_FC],$A$2)</f>
        <v>0</v>
      </c>
      <c r="I14" s="11">
        <f>SUMIFS(Tabela1[Valor],Tabela1[Classificação],$A14,Tabela1[Mês_FC],I$1,Tabela1[Ano_FC],$A$2)</f>
        <v>0</v>
      </c>
      <c r="J14" s="11">
        <f>SUMIFS(Tabela1[Valor],Tabela1[Classificação],$A14,Tabela1[Mês_FC],J$1,Tabela1[Ano_FC],$A$2)</f>
        <v>0</v>
      </c>
      <c r="K14" s="11">
        <f>SUMIFS(Tabela1[Valor],Tabela1[Classificação],$A14,Tabela1[Mês_FC],K$1,Tabela1[Ano_FC],$A$2)</f>
        <v>0</v>
      </c>
      <c r="L14" s="11">
        <f>SUMIFS(Tabela1[Valor],Tabela1[Classificação],$A14,Tabela1[Mês_FC],L$1,Tabela1[Ano_FC],$A$2)</f>
        <v>0</v>
      </c>
      <c r="M14" s="11">
        <f>SUMIFS(Tabela1[Valor],Tabela1[Classificação],$A14,Tabela1[Mês_FC],M$1,Tabela1[Ano_FC],$A$2)</f>
        <v>0</v>
      </c>
      <c r="N14" s="11">
        <f>SUMIFS(Tabela1[Valor],Tabela1[Classificação],$A14,Tabela1[Mês_FC],N$1,Tabela1[Ano_FC],$A$2)</f>
        <v>0</v>
      </c>
    </row>
    <row r="15" spans="1:14" outlineLevel="1" x14ac:dyDescent="0.25">
      <c r="A15" s="9" t="str">
        <f>DRE!A15</f>
        <v xml:space="preserve">Associação de classe </v>
      </c>
      <c r="B15" s="9"/>
      <c r="C15" s="11">
        <f>SUMIFS(Tabela1[Valor],Tabela1[Classificação],$A15,Tabela1[Mês_FC],C$1,Tabela1[Ano_FC],$A$2)</f>
        <v>0</v>
      </c>
      <c r="D15" s="11">
        <f>SUMIFS(Tabela1[Valor],Tabela1[Classificação],$A15,Tabela1[Mês_FC],D$1,Tabela1[Ano_FC],$A$2)</f>
        <v>0</v>
      </c>
      <c r="E15" s="11">
        <f>SUMIFS(Tabela1[Valor],Tabela1[Classificação],$A15,Tabela1[Mês_FC],E$1,Tabela1[Ano_FC],$A$2)</f>
        <v>0</v>
      </c>
      <c r="F15" s="11">
        <f>SUMIFS(Tabela1[Valor],Tabela1[Classificação],$A15,Tabela1[Mês_FC],F$1,Tabela1[Ano_FC],$A$2)</f>
        <v>0</v>
      </c>
      <c r="G15" s="11">
        <f>SUMIFS(Tabela1[Valor],Tabela1[Classificação],$A15,Tabela1[Mês_FC],G$1,Tabela1[Ano_FC],$A$2)</f>
        <v>0</v>
      </c>
      <c r="H15" s="11">
        <f>SUMIFS(Tabela1[Valor],Tabela1[Classificação],$A15,Tabela1[Mês_FC],H$1,Tabela1[Ano_FC],$A$2)</f>
        <v>0</v>
      </c>
      <c r="I15" s="11">
        <f>SUMIFS(Tabela1[Valor],Tabela1[Classificação],$A15,Tabela1[Mês_FC],I$1,Tabela1[Ano_FC],$A$2)</f>
        <v>0</v>
      </c>
      <c r="J15" s="11">
        <f>SUMIFS(Tabela1[Valor],Tabela1[Classificação],$A15,Tabela1[Mês_FC],J$1,Tabela1[Ano_FC],$A$2)</f>
        <v>0</v>
      </c>
      <c r="K15" s="11">
        <f>SUMIFS(Tabela1[Valor],Tabela1[Classificação],$A15,Tabela1[Mês_FC],K$1,Tabela1[Ano_FC],$A$2)</f>
        <v>0</v>
      </c>
      <c r="L15" s="11">
        <f>SUMIFS(Tabela1[Valor],Tabela1[Classificação],$A15,Tabela1[Mês_FC],L$1,Tabela1[Ano_FC],$A$2)</f>
        <v>0</v>
      </c>
      <c r="M15" s="11">
        <f>SUMIFS(Tabela1[Valor],Tabela1[Classificação],$A15,Tabela1[Mês_FC],M$1,Tabela1[Ano_FC],$A$2)</f>
        <v>0</v>
      </c>
      <c r="N15" s="11">
        <f>SUMIFS(Tabela1[Valor],Tabela1[Classificação],$A15,Tabela1[Mês_FC],N$1,Tabela1[Ano_FC],$A$2)</f>
        <v>0</v>
      </c>
    </row>
    <row r="16" spans="1:14" outlineLevel="1" x14ac:dyDescent="0.25">
      <c r="A16" s="9" t="str">
        <f>DRE!A16</f>
        <v>Celular</v>
      </c>
      <c r="B16" s="9"/>
      <c r="C16" s="11">
        <f>SUMIFS(Tabela1[Valor],Tabela1[Classificação],$A16,Tabela1[Mês_FC],C$1,Tabela1[Ano_FC],$A$2)</f>
        <v>0</v>
      </c>
      <c r="D16" s="11">
        <f>SUMIFS(Tabela1[Valor],Tabela1[Classificação],$A16,Tabela1[Mês_FC],D$1,Tabela1[Ano_FC],$A$2)</f>
        <v>0</v>
      </c>
      <c r="E16" s="11">
        <f>SUMIFS(Tabela1[Valor],Tabela1[Classificação],$A16,Tabela1[Mês_FC],E$1,Tabela1[Ano_FC],$A$2)</f>
        <v>0</v>
      </c>
      <c r="F16" s="11">
        <f>SUMIFS(Tabela1[Valor],Tabela1[Classificação],$A16,Tabela1[Mês_FC],F$1,Tabela1[Ano_FC],$A$2)</f>
        <v>0</v>
      </c>
      <c r="G16" s="11">
        <f>SUMIFS(Tabela1[Valor],Tabela1[Classificação],$A16,Tabela1[Mês_FC],G$1,Tabela1[Ano_FC],$A$2)</f>
        <v>0</v>
      </c>
      <c r="H16" s="11">
        <f>SUMIFS(Tabela1[Valor],Tabela1[Classificação],$A16,Tabela1[Mês_FC],H$1,Tabela1[Ano_FC],$A$2)</f>
        <v>0</v>
      </c>
      <c r="I16" s="11">
        <f>SUMIFS(Tabela1[Valor],Tabela1[Classificação],$A16,Tabela1[Mês_FC],I$1,Tabela1[Ano_FC],$A$2)</f>
        <v>0</v>
      </c>
      <c r="J16" s="11">
        <f>SUMIFS(Tabela1[Valor],Tabela1[Classificação],$A16,Tabela1[Mês_FC],J$1,Tabela1[Ano_FC],$A$2)</f>
        <v>0</v>
      </c>
      <c r="K16" s="11">
        <f>SUMIFS(Tabela1[Valor],Tabela1[Classificação],$A16,Tabela1[Mês_FC],K$1,Tabela1[Ano_FC],$A$2)</f>
        <v>0</v>
      </c>
      <c r="L16" s="11">
        <f>SUMIFS(Tabela1[Valor],Tabela1[Classificação],$A16,Tabela1[Mês_FC],L$1,Tabela1[Ano_FC],$A$2)</f>
        <v>0</v>
      </c>
      <c r="M16" s="11">
        <f>SUMIFS(Tabela1[Valor],Tabela1[Classificação],$A16,Tabela1[Mês_FC],M$1,Tabela1[Ano_FC],$A$2)</f>
        <v>0</v>
      </c>
      <c r="N16" s="11">
        <f>SUMIFS(Tabela1[Valor],Tabela1[Classificação],$A16,Tabela1[Mês_FC],N$1,Tabela1[Ano_FC],$A$2)</f>
        <v>0</v>
      </c>
    </row>
    <row r="17" spans="1:14" outlineLevel="1" x14ac:dyDescent="0.25">
      <c r="A17" s="9" t="str">
        <f>DRE!A17</f>
        <v>Combustível</v>
      </c>
      <c r="B17" s="9"/>
      <c r="C17" s="11">
        <f>SUMIFS(Tabela1[Valor],Tabela1[Classificação],$A17,Tabela1[Mês_FC],C$1,Tabela1[Ano_FC],$A$2)</f>
        <v>0</v>
      </c>
      <c r="D17" s="11">
        <f>SUMIFS(Tabela1[Valor],Tabela1[Classificação],$A17,Tabela1[Mês_FC],D$1,Tabela1[Ano_FC],$A$2)</f>
        <v>0</v>
      </c>
      <c r="E17" s="11">
        <f>SUMIFS(Tabela1[Valor],Tabela1[Classificação],$A17,Tabela1[Mês_FC],E$1,Tabela1[Ano_FC],$A$2)</f>
        <v>0</v>
      </c>
      <c r="F17" s="11">
        <f>SUMIFS(Tabela1[Valor],Tabela1[Classificação],$A17,Tabela1[Mês_FC],F$1,Tabela1[Ano_FC],$A$2)</f>
        <v>0</v>
      </c>
      <c r="G17" s="11">
        <f>SUMIFS(Tabela1[Valor],Tabela1[Classificação],$A17,Tabela1[Mês_FC],G$1,Tabela1[Ano_FC],$A$2)</f>
        <v>0</v>
      </c>
      <c r="H17" s="11">
        <f>SUMIFS(Tabela1[Valor],Tabela1[Classificação],$A17,Tabela1[Mês_FC],H$1,Tabela1[Ano_FC],$A$2)</f>
        <v>0</v>
      </c>
      <c r="I17" s="11">
        <f>SUMIFS(Tabela1[Valor],Tabela1[Classificação],$A17,Tabela1[Mês_FC],I$1,Tabela1[Ano_FC],$A$2)</f>
        <v>0</v>
      </c>
      <c r="J17" s="11">
        <f>SUMIFS(Tabela1[Valor],Tabela1[Classificação],$A17,Tabela1[Mês_FC],J$1,Tabela1[Ano_FC],$A$2)</f>
        <v>0</v>
      </c>
      <c r="K17" s="11">
        <f>SUMIFS(Tabela1[Valor],Tabela1[Classificação],$A17,Tabela1[Mês_FC],K$1,Tabela1[Ano_FC],$A$2)</f>
        <v>0</v>
      </c>
      <c r="L17" s="11">
        <f>SUMIFS(Tabela1[Valor],Tabela1[Classificação],$A17,Tabela1[Mês_FC],L$1,Tabela1[Ano_FC],$A$2)</f>
        <v>0</v>
      </c>
      <c r="M17" s="11">
        <f>SUMIFS(Tabela1[Valor],Tabela1[Classificação],$A17,Tabela1[Mês_FC],M$1,Tabela1[Ano_FC],$A$2)</f>
        <v>0</v>
      </c>
      <c r="N17" s="11">
        <f>SUMIFS(Tabela1[Valor],Tabela1[Classificação],$A17,Tabela1[Mês_FC],N$1,Tabela1[Ano_FC],$A$2)</f>
        <v>0</v>
      </c>
    </row>
    <row r="18" spans="1:14" outlineLevel="1" x14ac:dyDescent="0.25">
      <c r="A18" s="9" t="str">
        <f>DRE!A18</f>
        <v xml:space="preserve">Água </v>
      </c>
      <c r="B18" s="9"/>
      <c r="C18" s="11">
        <f>SUMIFS(Tabela1[Valor],Tabela1[Classificação],$A18,Tabela1[Mês_FC],C$1,Tabela1[Ano_FC],$A$2)</f>
        <v>0</v>
      </c>
      <c r="D18" s="11">
        <f>SUMIFS(Tabela1[Valor],Tabela1[Classificação],$A18,Tabela1[Mês_FC],D$1,Tabela1[Ano_FC],$A$2)</f>
        <v>0</v>
      </c>
      <c r="E18" s="11">
        <f>SUMIFS(Tabela1[Valor],Tabela1[Classificação],$A18,Tabela1[Mês_FC],E$1,Tabela1[Ano_FC],$A$2)</f>
        <v>0</v>
      </c>
      <c r="F18" s="11">
        <f>SUMIFS(Tabela1[Valor],Tabela1[Classificação],$A18,Tabela1[Mês_FC],F$1,Tabela1[Ano_FC],$A$2)</f>
        <v>0</v>
      </c>
      <c r="G18" s="11">
        <f>SUMIFS(Tabela1[Valor],Tabela1[Classificação],$A18,Tabela1[Mês_FC],G$1,Tabela1[Ano_FC],$A$2)</f>
        <v>0</v>
      </c>
      <c r="H18" s="11">
        <f>SUMIFS(Tabela1[Valor],Tabela1[Classificação],$A18,Tabela1[Mês_FC],H$1,Tabela1[Ano_FC],$A$2)</f>
        <v>0</v>
      </c>
      <c r="I18" s="11">
        <f>SUMIFS(Tabela1[Valor],Tabela1[Classificação],$A18,Tabela1[Mês_FC],I$1,Tabela1[Ano_FC],$A$2)</f>
        <v>0</v>
      </c>
      <c r="J18" s="11">
        <f>SUMIFS(Tabela1[Valor],Tabela1[Classificação],$A18,Tabela1[Mês_FC],J$1,Tabela1[Ano_FC],$A$2)</f>
        <v>0</v>
      </c>
      <c r="K18" s="11">
        <f>SUMIFS(Tabela1[Valor],Tabela1[Classificação],$A18,Tabela1[Mês_FC],K$1,Tabela1[Ano_FC],$A$2)</f>
        <v>0</v>
      </c>
      <c r="L18" s="11">
        <f>SUMIFS(Tabela1[Valor],Tabela1[Classificação],$A18,Tabela1[Mês_FC],L$1,Tabela1[Ano_FC],$A$2)</f>
        <v>0</v>
      </c>
      <c r="M18" s="11">
        <f>SUMIFS(Tabela1[Valor],Tabela1[Classificação],$A18,Tabela1[Mês_FC],M$1,Tabela1[Ano_FC],$A$2)</f>
        <v>0</v>
      </c>
      <c r="N18" s="11">
        <f>SUMIFS(Tabela1[Valor],Tabela1[Classificação],$A18,Tabela1[Mês_FC],N$1,Tabela1[Ano_FC],$A$2)</f>
        <v>0</v>
      </c>
    </row>
    <row r="19" spans="1:14" outlineLevel="1" x14ac:dyDescent="0.25">
      <c r="A19" s="9" t="str">
        <f>DRE!A19</f>
        <v>Energia</v>
      </c>
      <c r="B19" s="9"/>
      <c r="C19" s="11">
        <f>SUMIFS(Tabela1[Valor],Tabela1[Classificação],$A19,Tabela1[Mês_FC],C$1,Tabela1[Ano_FC],$A$2)</f>
        <v>0</v>
      </c>
      <c r="D19" s="11">
        <f>SUMIFS(Tabela1[Valor],Tabela1[Classificação],$A19,Tabela1[Mês_FC],D$1,Tabela1[Ano_FC],$A$2)</f>
        <v>0</v>
      </c>
      <c r="E19" s="11">
        <f>SUMIFS(Tabela1[Valor],Tabela1[Classificação],$A19,Tabela1[Mês_FC],E$1,Tabela1[Ano_FC],$A$2)</f>
        <v>0</v>
      </c>
      <c r="F19" s="11">
        <f>SUMIFS(Tabela1[Valor],Tabela1[Classificação],$A19,Tabela1[Mês_FC],F$1,Tabela1[Ano_FC],$A$2)</f>
        <v>0</v>
      </c>
      <c r="G19" s="11">
        <f>SUMIFS(Tabela1[Valor],Tabela1[Classificação],$A19,Tabela1[Mês_FC],G$1,Tabela1[Ano_FC],$A$2)</f>
        <v>0</v>
      </c>
      <c r="H19" s="11">
        <f>SUMIFS(Tabela1[Valor],Tabela1[Classificação],$A19,Tabela1[Mês_FC],H$1,Tabela1[Ano_FC],$A$2)</f>
        <v>0</v>
      </c>
      <c r="I19" s="11">
        <f>SUMIFS(Tabela1[Valor],Tabela1[Classificação],$A19,Tabela1[Mês_FC],I$1,Tabela1[Ano_FC],$A$2)</f>
        <v>0</v>
      </c>
      <c r="J19" s="11">
        <f>SUMIFS(Tabela1[Valor],Tabela1[Classificação],$A19,Tabela1[Mês_FC],J$1,Tabela1[Ano_FC],$A$2)</f>
        <v>0</v>
      </c>
      <c r="K19" s="11">
        <f>SUMIFS(Tabela1[Valor],Tabela1[Classificação],$A19,Tabela1[Mês_FC],K$1,Tabela1[Ano_FC],$A$2)</f>
        <v>0</v>
      </c>
      <c r="L19" s="11">
        <f>SUMIFS(Tabela1[Valor],Tabela1[Classificação],$A19,Tabela1[Mês_FC],L$1,Tabela1[Ano_FC],$A$2)</f>
        <v>0</v>
      </c>
      <c r="M19" s="11">
        <f>SUMIFS(Tabela1[Valor],Tabela1[Classificação],$A19,Tabela1[Mês_FC],M$1,Tabela1[Ano_FC],$A$2)</f>
        <v>0</v>
      </c>
      <c r="N19" s="11">
        <f>SUMIFS(Tabela1[Valor],Tabela1[Classificação],$A19,Tabela1[Mês_FC],N$1,Tabela1[Ano_FC],$A$2)</f>
        <v>0</v>
      </c>
    </row>
    <row r="20" spans="1:14" outlineLevel="1" x14ac:dyDescent="0.25">
      <c r="A20" s="9" t="str">
        <f>DRE!A20</f>
        <v>Contador</v>
      </c>
      <c r="B20" s="9"/>
      <c r="C20" s="11">
        <f>SUMIFS(Tabela1[Valor],Tabela1[Classificação],$A20,Tabela1[Mês_FC],C$1,Tabela1[Ano_FC],$A$2)</f>
        <v>0</v>
      </c>
      <c r="D20" s="11">
        <f>SUMIFS(Tabela1[Valor],Tabela1[Classificação],$A20,Tabela1[Mês_FC],D$1,Tabela1[Ano_FC],$A$2)</f>
        <v>0</v>
      </c>
      <c r="E20" s="11">
        <f>SUMIFS(Tabela1[Valor],Tabela1[Classificação],$A20,Tabela1[Mês_FC],E$1,Tabela1[Ano_FC],$A$2)</f>
        <v>0</v>
      </c>
      <c r="F20" s="11">
        <f>SUMIFS(Tabela1[Valor],Tabela1[Classificação],$A20,Tabela1[Mês_FC],F$1,Tabela1[Ano_FC],$A$2)</f>
        <v>0</v>
      </c>
      <c r="G20" s="11">
        <f>SUMIFS(Tabela1[Valor],Tabela1[Classificação],$A20,Tabela1[Mês_FC],G$1,Tabela1[Ano_FC],$A$2)</f>
        <v>0</v>
      </c>
      <c r="H20" s="11">
        <f>SUMIFS(Tabela1[Valor],Tabela1[Classificação],$A20,Tabela1[Mês_FC],H$1,Tabela1[Ano_FC],$A$2)</f>
        <v>0</v>
      </c>
      <c r="I20" s="11">
        <f>SUMIFS(Tabela1[Valor],Tabela1[Classificação],$A20,Tabela1[Mês_FC],I$1,Tabela1[Ano_FC],$A$2)</f>
        <v>0</v>
      </c>
      <c r="J20" s="11">
        <f>SUMIFS(Tabela1[Valor],Tabela1[Classificação],$A20,Tabela1[Mês_FC],J$1,Tabela1[Ano_FC],$A$2)</f>
        <v>0</v>
      </c>
      <c r="K20" s="11">
        <f>SUMIFS(Tabela1[Valor],Tabela1[Classificação],$A20,Tabela1[Mês_FC],K$1,Tabela1[Ano_FC],$A$2)</f>
        <v>0</v>
      </c>
      <c r="L20" s="11">
        <f>SUMIFS(Tabela1[Valor],Tabela1[Classificação],$A20,Tabela1[Mês_FC],L$1,Tabela1[Ano_FC],$A$2)</f>
        <v>0</v>
      </c>
      <c r="M20" s="11">
        <f>SUMIFS(Tabela1[Valor],Tabela1[Classificação],$A20,Tabela1[Mês_FC],M$1,Tabela1[Ano_FC],$A$2)</f>
        <v>0</v>
      </c>
      <c r="N20" s="11">
        <f>SUMIFS(Tabela1[Valor],Tabela1[Classificação],$A20,Tabela1[Mês_FC],N$1,Tabela1[Ano_FC],$A$2)</f>
        <v>0</v>
      </c>
    </row>
    <row r="21" spans="1:14" outlineLevel="1" x14ac:dyDescent="0.25">
      <c r="A21" s="9" t="str">
        <f>DRE!A21</f>
        <v xml:space="preserve">Internet </v>
      </c>
      <c r="B21" s="9"/>
      <c r="C21" s="11">
        <f>SUMIFS(Tabela1[Valor],Tabela1[Classificação],$A21,Tabela1[Mês_FC],C$1,Tabela1[Ano_FC],$A$2)</f>
        <v>0</v>
      </c>
      <c r="D21" s="11">
        <f>SUMIFS(Tabela1[Valor],Tabela1[Classificação],$A21,Tabela1[Mês_FC],D$1,Tabela1[Ano_FC],$A$2)</f>
        <v>0</v>
      </c>
      <c r="E21" s="11">
        <f>SUMIFS(Tabela1[Valor],Tabela1[Classificação],$A21,Tabela1[Mês_FC],E$1,Tabela1[Ano_FC],$A$2)</f>
        <v>0</v>
      </c>
      <c r="F21" s="11">
        <f>SUMIFS(Tabela1[Valor],Tabela1[Classificação],$A21,Tabela1[Mês_FC],F$1,Tabela1[Ano_FC],$A$2)</f>
        <v>0</v>
      </c>
      <c r="G21" s="11">
        <f>SUMIFS(Tabela1[Valor],Tabela1[Classificação],$A21,Tabela1[Mês_FC],G$1,Tabela1[Ano_FC],$A$2)</f>
        <v>0</v>
      </c>
      <c r="H21" s="11">
        <f>SUMIFS(Tabela1[Valor],Tabela1[Classificação],$A21,Tabela1[Mês_FC],H$1,Tabela1[Ano_FC],$A$2)</f>
        <v>0</v>
      </c>
      <c r="I21" s="11">
        <f>SUMIFS(Tabela1[Valor],Tabela1[Classificação],$A21,Tabela1[Mês_FC],I$1,Tabela1[Ano_FC],$A$2)</f>
        <v>0</v>
      </c>
      <c r="J21" s="11">
        <f>SUMIFS(Tabela1[Valor],Tabela1[Classificação],$A21,Tabela1[Mês_FC],J$1,Tabela1[Ano_FC],$A$2)</f>
        <v>0</v>
      </c>
      <c r="K21" s="11">
        <f>SUMIFS(Tabela1[Valor],Tabela1[Classificação],$A21,Tabela1[Mês_FC],K$1,Tabela1[Ano_FC],$A$2)</f>
        <v>0</v>
      </c>
      <c r="L21" s="11">
        <f>SUMIFS(Tabela1[Valor],Tabela1[Classificação],$A21,Tabela1[Mês_FC],L$1,Tabela1[Ano_FC],$A$2)</f>
        <v>0</v>
      </c>
      <c r="M21" s="11">
        <f>SUMIFS(Tabela1[Valor],Tabela1[Classificação],$A21,Tabela1[Mês_FC],M$1,Tabela1[Ano_FC],$A$2)</f>
        <v>0</v>
      </c>
      <c r="N21" s="11">
        <f>SUMIFS(Tabela1[Valor],Tabela1[Classificação],$A21,Tabela1[Mês_FC],N$1,Tabela1[Ano_FC],$A$2)</f>
        <v>0</v>
      </c>
    </row>
    <row r="22" spans="1:14" outlineLevel="1" x14ac:dyDescent="0.25">
      <c r="A22" s="9" t="str">
        <f>DRE!A22</f>
        <v>Manutenção/Sistemas</v>
      </c>
      <c r="B22" s="9"/>
      <c r="C22" s="11">
        <f>SUMIFS(Tabela1[Valor],Tabela1[Classificação],$A22,Tabela1[Mês_FC],C$1,Tabela1[Ano_FC],$A$2)</f>
        <v>0</v>
      </c>
      <c r="D22" s="11">
        <f>SUMIFS(Tabela1[Valor],Tabela1[Classificação],$A22,Tabela1[Mês_FC],D$1,Tabela1[Ano_FC],$A$2)</f>
        <v>0</v>
      </c>
      <c r="E22" s="11">
        <f>SUMIFS(Tabela1[Valor],Tabela1[Classificação],$A22,Tabela1[Mês_FC],E$1,Tabela1[Ano_FC],$A$2)</f>
        <v>0</v>
      </c>
      <c r="F22" s="11">
        <f>SUMIFS(Tabela1[Valor],Tabela1[Classificação],$A22,Tabela1[Mês_FC],F$1,Tabela1[Ano_FC],$A$2)</f>
        <v>0</v>
      </c>
      <c r="G22" s="11">
        <f>SUMIFS(Tabela1[Valor],Tabela1[Classificação],$A22,Tabela1[Mês_FC],G$1,Tabela1[Ano_FC],$A$2)</f>
        <v>0</v>
      </c>
      <c r="H22" s="11">
        <f>SUMIFS(Tabela1[Valor],Tabela1[Classificação],$A22,Tabela1[Mês_FC],H$1,Tabela1[Ano_FC],$A$2)</f>
        <v>0</v>
      </c>
      <c r="I22" s="11">
        <f>SUMIFS(Tabela1[Valor],Tabela1[Classificação],$A22,Tabela1[Mês_FC],I$1,Tabela1[Ano_FC],$A$2)</f>
        <v>0</v>
      </c>
      <c r="J22" s="11">
        <f>SUMIFS(Tabela1[Valor],Tabela1[Classificação],$A22,Tabela1[Mês_FC],J$1,Tabela1[Ano_FC],$A$2)</f>
        <v>0</v>
      </c>
      <c r="K22" s="11">
        <f>SUMIFS(Tabela1[Valor],Tabela1[Classificação],$A22,Tabela1[Mês_FC],K$1,Tabela1[Ano_FC],$A$2)</f>
        <v>0</v>
      </c>
      <c r="L22" s="11">
        <f>SUMIFS(Tabela1[Valor],Tabela1[Classificação],$A22,Tabela1[Mês_FC],L$1,Tabela1[Ano_FC],$A$2)</f>
        <v>0</v>
      </c>
      <c r="M22" s="11">
        <f>SUMIFS(Tabela1[Valor],Tabela1[Classificação],$A22,Tabela1[Mês_FC],M$1,Tabela1[Ano_FC],$A$2)</f>
        <v>0</v>
      </c>
      <c r="N22" s="11">
        <f>SUMIFS(Tabela1[Valor],Tabela1[Classificação],$A22,Tabela1[Mês_FC],N$1,Tabela1[Ano_FC],$A$2)</f>
        <v>0</v>
      </c>
    </row>
    <row r="23" spans="1:14" outlineLevel="1" x14ac:dyDescent="0.25">
      <c r="A23" s="9" t="str">
        <f>DRE!A23</f>
        <v>Manutenção Veículos</v>
      </c>
      <c r="B23" s="9"/>
      <c r="C23" s="11">
        <f>SUMIFS(Tabela1[Valor],Tabela1[Classificação],$A23,Tabela1[Mês_FC],C$1,Tabela1[Ano_FC],$A$2)</f>
        <v>0</v>
      </c>
      <c r="D23" s="11">
        <f>SUMIFS(Tabela1[Valor],Tabela1[Classificação],$A23,Tabela1[Mês_FC],D$1,Tabela1[Ano_FC],$A$2)</f>
        <v>0</v>
      </c>
      <c r="E23" s="11">
        <f>SUMIFS(Tabela1[Valor],Tabela1[Classificação],$A23,Tabela1[Mês_FC],E$1,Tabela1[Ano_FC],$A$2)</f>
        <v>0</v>
      </c>
      <c r="F23" s="11">
        <f>SUMIFS(Tabela1[Valor],Tabela1[Classificação],$A23,Tabela1[Mês_FC],F$1,Tabela1[Ano_FC],$A$2)</f>
        <v>0</v>
      </c>
      <c r="G23" s="11">
        <f>SUMIFS(Tabela1[Valor],Tabela1[Classificação],$A23,Tabela1[Mês_FC],G$1,Tabela1[Ano_FC],$A$2)</f>
        <v>0</v>
      </c>
      <c r="H23" s="11">
        <f>SUMIFS(Tabela1[Valor],Tabela1[Classificação],$A23,Tabela1[Mês_FC],H$1,Tabela1[Ano_FC],$A$2)</f>
        <v>0</v>
      </c>
      <c r="I23" s="11">
        <f>SUMIFS(Tabela1[Valor],Tabela1[Classificação],$A23,Tabela1[Mês_FC],I$1,Tabela1[Ano_FC],$A$2)</f>
        <v>0</v>
      </c>
      <c r="J23" s="11">
        <f>SUMIFS(Tabela1[Valor],Tabela1[Classificação],$A23,Tabela1[Mês_FC],J$1,Tabela1[Ano_FC],$A$2)</f>
        <v>0</v>
      </c>
      <c r="K23" s="11">
        <f>SUMIFS(Tabela1[Valor],Tabela1[Classificação],$A23,Tabela1[Mês_FC],K$1,Tabela1[Ano_FC],$A$2)</f>
        <v>0</v>
      </c>
      <c r="L23" s="11">
        <f>SUMIFS(Tabela1[Valor],Tabela1[Classificação],$A23,Tabela1[Mês_FC],L$1,Tabela1[Ano_FC],$A$2)</f>
        <v>0</v>
      </c>
      <c r="M23" s="11">
        <f>SUMIFS(Tabela1[Valor],Tabela1[Classificação],$A23,Tabela1[Mês_FC],M$1,Tabela1[Ano_FC],$A$2)</f>
        <v>0</v>
      </c>
      <c r="N23" s="11">
        <f>SUMIFS(Tabela1[Valor],Tabela1[Classificação],$A23,Tabela1[Mês_FC],N$1,Tabela1[Ano_FC],$A$2)</f>
        <v>0</v>
      </c>
    </row>
    <row r="24" spans="1:14" outlineLevel="1" x14ac:dyDescent="0.25">
      <c r="A24" s="9" t="str">
        <f>DRE!A24</f>
        <v>Papelaria</v>
      </c>
      <c r="B24" s="9"/>
      <c r="C24" s="11">
        <f>SUMIFS(Tabela1[Valor],Tabela1[Classificação],$A24,Tabela1[Mês_FC],C$1,Tabela1[Ano_FC],$A$2)</f>
        <v>0</v>
      </c>
      <c r="D24" s="11">
        <f>SUMIFS(Tabela1[Valor],Tabela1[Classificação],$A24,Tabela1[Mês_FC],D$1,Tabela1[Ano_FC],$A$2)</f>
        <v>0</v>
      </c>
      <c r="E24" s="11">
        <f>SUMIFS(Tabela1[Valor],Tabela1[Classificação],$A24,Tabela1[Mês_FC],E$1,Tabela1[Ano_FC],$A$2)</f>
        <v>0</v>
      </c>
      <c r="F24" s="11">
        <f>SUMIFS(Tabela1[Valor],Tabela1[Classificação],$A24,Tabela1[Mês_FC],F$1,Tabela1[Ano_FC],$A$2)</f>
        <v>0</v>
      </c>
      <c r="G24" s="11">
        <f>SUMIFS(Tabela1[Valor],Tabela1[Classificação],$A24,Tabela1[Mês_FC],G$1,Tabela1[Ano_FC],$A$2)</f>
        <v>0</v>
      </c>
      <c r="H24" s="11">
        <f>SUMIFS(Tabela1[Valor],Tabela1[Classificação],$A24,Tabela1[Mês_FC],H$1,Tabela1[Ano_FC],$A$2)</f>
        <v>0</v>
      </c>
      <c r="I24" s="11">
        <f>SUMIFS(Tabela1[Valor],Tabela1[Classificação],$A24,Tabela1[Mês_FC],I$1,Tabela1[Ano_FC],$A$2)</f>
        <v>0</v>
      </c>
      <c r="J24" s="11">
        <f>SUMIFS(Tabela1[Valor],Tabela1[Classificação],$A24,Tabela1[Mês_FC],J$1,Tabela1[Ano_FC],$A$2)</f>
        <v>0</v>
      </c>
      <c r="K24" s="11">
        <f>SUMIFS(Tabela1[Valor],Tabela1[Classificação],$A24,Tabela1[Mês_FC],K$1,Tabela1[Ano_FC],$A$2)</f>
        <v>0</v>
      </c>
      <c r="L24" s="11">
        <f>SUMIFS(Tabela1[Valor],Tabela1[Classificação],$A24,Tabela1[Mês_FC],L$1,Tabela1[Ano_FC],$A$2)</f>
        <v>0</v>
      </c>
      <c r="M24" s="11">
        <f>SUMIFS(Tabela1[Valor],Tabela1[Classificação],$A24,Tabela1[Mês_FC],M$1,Tabela1[Ano_FC],$A$2)</f>
        <v>0</v>
      </c>
      <c r="N24" s="11">
        <f>SUMIFS(Tabela1[Valor],Tabela1[Classificação],$A24,Tabela1[Mês_FC],N$1,Tabela1[Ano_FC],$A$2)</f>
        <v>0</v>
      </c>
    </row>
    <row r="25" spans="1:14" outlineLevel="1" x14ac:dyDescent="0.25">
      <c r="A25" s="9" t="str">
        <f>DRE!A25</f>
        <v>Material de limpeza</v>
      </c>
      <c r="B25" s="9"/>
      <c r="C25" s="11">
        <f>SUMIFS(Tabela1[Valor],Tabela1[Classificação],$A25,Tabela1[Mês_FC],C$1,Tabela1[Ano_FC],$A$2)</f>
        <v>0</v>
      </c>
      <c r="D25" s="11">
        <f>SUMIFS(Tabela1[Valor],Tabela1[Classificação],$A25,Tabela1[Mês_FC],D$1,Tabela1[Ano_FC],$A$2)</f>
        <v>0</v>
      </c>
      <c r="E25" s="11">
        <f>SUMIFS(Tabela1[Valor],Tabela1[Classificação],$A25,Tabela1[Mês_FC],E$1,Tabela1[Ano_FC],$A$2)</f>
        <v>0</v>
      </c>
      <c r="F25" s="11">
        <f>SUMIFS(Tabela1[Valor],Tabela1[Classificação],$A25,Tabela1[Mês_FC],F$1,Tabela1[Ano_FC],$A$2)</f>
        <v>0</v>
      </c>
      <c r="G25" s="11">
        <f>SUMIFS(Tabela1[Valor],Tabela1[Classificação],$A25,Tabela1[Mês_FC],G$1,Tabela1[Ano_FC],$A$2)</f>
        <v>0</v>
      </c>
      <c r="H25" s="11">
        <f>SUMIFS(Tabela1[Valor],Tabela1[Classificação],$A25,Tabela1[Mês_FC],H$1,Tabela1[Ano_FC],$A$2)</f>
        <v>0</v>
      </c>
      <c r="I25" s="11">
        <f>SUMIFS(Tabela1[Valor],Tabela1[Classificação],$A25,Tabela1[Mês_FC],I$1,Tabela1[Ano_FC],$A$2)</f>
        <v>0</v>
      </c>
      <c r="J25" s="11">
        <f>SUMIFS(Tabela1[Valor],Tabela1[Classificação],$A25,Tabela1[Mês_FC],J$1,Tabela1[Ano_FC],$A$2)</f>
        <v>0</v>
      </c>
      <c r="K25" s="11">
        <f>SUMIFS(Tabela1[Valor],Tabela1[Classificação],$A25,Tabela1[Mês_FC],K$1,Tabela1[Ano_FC],$A$2)</f>
        <v>0</v>
      </c>
      <c r="L25" s="11">
        <f>SUMIFS(Tabela1[Valor],Tabela1[Classificação],$A25,Tabela1[Mês_FC],L$1,Tabela1[Ano_FC],$A$2)</f>
        <v>0</v>
      </c>
      <c r="M25" s="11">
        <f>SUMIFS(Tabela1[Valor],Tabela1[Classificação],$A25,Tabela1[Mês_FC],M$1,Tabela1[Ano_FC],$A$2)</f>
        <v>0</v>
      </c>
      <c r="N25" s="11">
        <f>SUMIFS(Tabela1[Valor],Tabela1[Classificação],$A25,Tabela1[Mês_FC],N$1,Tabela1[Ano_FC],$A$2)</f>
        <v>0</v>
      </c>
    </row>
    <row r="26" spans="1:14" outlineLevel="1" x14ac:dyDescent="0.25">
      <c r="A26" s="9" t="str">
        <f>DRE!A26</f>
        <v>Frete/Motoboy</v>
      </c>
      <c r="B26" s="9"/>
      <c r="C26" s="11">
        <f>SUMIFS(Tabela1[Valor],Tabela1[Classificação],$A26,Tabela1[Mês_FC],C$1,Tabela1[Ano_FC],$A$2)</f>
        <v>0</v>
      </c>
      <c r="D26" s="11">
        <f>SUMIFS(Tabela1[Valor],Tabela1[Classificação],$A26,Tabela1[Mês_FC],D$1,Tabela1[Ano_FC],$A$2)</f>
        <v>0</v>
      </c>
      <c r="E26" s="11">
        <f>SUMIFS(Tabela1[Valor],Tabela1[Classificação],$A26,Tabela1[Mês_FC],E$1,Tabela1[Ano_FC],$A$2)</f>
        <v>0</v>
      </c>
      <c r="F26" s="11">
        <f>SUMIFS(Tabela1[Valor],Tabela1[Classificação],$A26,Tabela1[Mês_FC],F$1,Tabela1[Ano_FC],$A$2)</f>
        <v>0</v>
      </c>
      <c r="G26" s="11">
        <f>SUMIFS(Tabela1[Valor],Tabela1[Classificação],$A26,Tabela1[Mês_FC],G$1,Tabela1[Ano_FC],$A$2)</f>
        <v>0</v>
      </c>
      <c r="H26" s="11">
        <f>SUMIFS(Tabela1[Valor],Tabela1[Classificação],$A26,Tabela1[Mês_FC],H$1,Tabela1[Ano_FC],$A$2)</f>
        <v>0</v>
      </c>
      <c r="I26" s="11">
        <f>SUMIFS(Tabela1[Valor],Tabela1[Classificação],$A26,Tabela1[Mês_FC],I$1,Tabela1[Ano_FC],$A$2)</f>
        <v>0</v>
      </c>
      <c r="J26" s="11">
        <f>SUMIFS(Tabela1[Valor],Tabela1[Classificação],$A26,Tabela1[Mês_FC],J$1,Tabela1[Ano_FC],$A$2)</f>
        <v>0</v>
      </c>
      <c r="K26" s="11">
        <f>SUMIFS(Tabela1[Valor],Tabela1[Classificação],$A26,Tabela1[Mês_FC],K$1,Tabela1[Ano_FC],$A$2)</f>
        <v>0</v>
      </c>
      <c r="L26" s="11">
        <f>SUMIFS(Tabela1[Valor],Tabela1[Classificação],$A26,Tabela1[Mês_FC],L$1,Tabela1[Ano_FC],$A$2)</f>
        <v>0</v>
      </c>
      <c r="M26" s="11">
        <f>SUMIFS(Tabela1[Valor],Tabela1[Classificação],$A26,Tabela1[Mês_FC],M$1,Tabela1[Ano_FC],$A$2)</f>
        <v>0</v>
      </c>
      <c r="N26" s="11">
        <f>SUMIFS(Tabela1[Valor],Tabela1[Classificação],$A26,Tabela1[Mês_FC],N$1,Tabela1[Ano_FC],$A$2)</f>
        <v>0</v>
      </c>
    </row>
    <row r="27" spans="1:14" outlineLevel="1" x14ac:dyDescent="0.25">
      <c r="A27" s="9" t="str">
        <f>DRE!A27</f>
        <v>Plano de saúde/Seg. Trabalho</v>
      </c>
      <c r="B27" s="9"/>
      <c r="C27" s="11">
        <f>SUMIFS(Tabela1[Valor],Tabela1[Classificação],$A27,Tabela1[Mês_FC],C$1,Tabela1[Ano_FC],$A$2)</f>
        <v>0</v>
      </c>
      <c r="D27" s="11">
        <f>SUMIFS(Tabela1[Valor],Tabela1[Classificação],$A27,Tabela1[Mês_FC],D$1,Tabela1[Ano_FC],$A$2)</f>
        <v>0</v>
      </c>
      <c r="E27" s="11">
        <f>SUMIFS(Tabela1[Valor],Tabela1[Classificação],$A27,Tabela1[Mês_FC],E$1,Tabela1[Ano_FC],$A$2)</f>
        <v>0</v>
      </c>
      <c r="F27" s="11">
        <f>SUMIFS(Tabela1[Valor],Tabela1[Classificação],$A27,Tabela1[Mês_FC],F$1,Tabela1[Ano_FC],$A$2)</f>
        <v>0</v>
      </c>
      <c r="G27" s="11">
        <f>SUMIFS(Tabela1[Valor],Tabela1[Classificação],$A27,Tabela1[Mês_FC],G$1,Tabela1[Ano_FC],$A$2)</f>
        <v>0</v>
      </c>
      <c r="H27" s="11">
        <f>SUMIFS(Tabela1[Valor],Tabela1[Classificação],$A27,Tabela1[Mês_FC],H$1,Tabela1[Ano_FC],$A$2)</f>
        <v>0</v>
      </c>
      <c r="I27" s="11">
        <f>SUMIFS(Tabela1[Valor],Tabela1[Classificação],$A27,Tabela1[Mês_FC],I$1,Tabela1[Ano_FC],$A$2)</f>
        <v>0</v>
      </c>
      <c r="J27" s="11">
        <f>SUMIFS(Tabela1[Valor],Tabela1[Classificação],$A27,Tabela1[Mês_FC],J$1,Tabela1[Ano_FC],$A$2)</f>
        <v>0</v>
      </c>
      <c r="K27" s="11">
        <f>SUMIFS(Tabela1[Valor],Tabela1[Classificação],$A27,Tabela1[Mês_FC],K$1,Tabela1[Ano_FC],$A$2)</f>
        <v>0</v>
      </c>
      <c r="L27" s="11">
        <f>SUMIFS(Tabela1[Valor],Tabela1[Classificação],$A27,Tabela1[Mês_FC],L$1,Tabela1[Ano_FC],$A$2)</f>
        <v>0</v>
      </c>
      <c r="M27" s="11">
        <f>SUMIFS(Tabela1[Valor],Tabela1[Classificação],$A27,Tabela1[Mês_FC],M$1,Tabela1[Ano_FC],$A$2)</f>
        <v>0</v>
      </c>
      <c r="N27" s="11">
        <f>SUMIFS(Tabela1[Valor],Tabela1[Classificação],$A27,Tabela1[Mês_FC],N$1,Tabela1[Ano_FC],$A$2)</f>
        <v>0</v>
      </c>
    </row>
    <row r="28" spans="1:14" outlineLevel="1" x14ac:dyDescent="0.25">
      <c r="A28" s="9" t="str">
        <f>DRE!A28</f>
        <v xml:space="preserve">Segurança </v>
      </c>
      <c r="B28" s="9"/>
      <c r="C28" s="11">
        <f>SUMIFS(Tabela1[Valor],Tabela1[Classificação],$A28,Tabela1[Mês_FC],C$1,Tabela1[Ano_FC],$A$2)</f>
        <v>0</v>
      </c>
      <c r="D28" s="11">
        <f>SUMIFS(Tabela1[Valor],Tabela1[Classificação],$A28,Tabela1[Mês_FC],D$1,Tabela1[Ano_FC],$A$2)</f>
        <v>0</v>
      </c>
      <c r="E28" s="11">
        <f>SUMIFS(Tabela1[Valor],Tabela1[Classificação],$A28,Tabela1[Mês_FC],E$1,Tabela1[Ano_FC],$A$2)</f>
        <v>0</v>
      </c>
      <c r="F28" s="11">
        <f>SUMIFS(Tabela1[Valor],Tabela1[Classificação],$A28,Tabela1[Mês_FC],F$1,Tabela1[Ano_FC],$A$2)</f>
        <v>0</v>
      </c>
      <c r="G28" s="11">
        <f>SUMIFS(Tabela1[Valor],Tabela1[Classificação],$A28,Tabela1[Mês_FC],G$1,Tabela1[Ano_FC],$A$2)</f>
        <v>0</v>
      </c>
      <c r="H28" s="11">
        <f>SUMIFS(Tabela1[Valor],Tabela1[Classificação],$A28,Tabela1[Mês_FC],H$1,Tabela1[Ano_FC],$A$2)</f>
        <v>0</v>
      </c>
      <c r="I28" s="11">
        <f>SUMIFS(Tabela1[Valor],Tabela1[Classificação],$A28,Tabela1[Mês_FC],I$1,Tabela1[Ano_FC],$A$2)</f>
        <v>0</v>
      </c>
      <c r="J28" s="11">
        <f>SUMIFS(Tabela1[Valor],Tabela1[Classificação],$A28,Tabela1[Mês_FC],J$1,Tabela1[Ano_FC],$A$2)</f>
        <v>0</v>
      </c>
      <c r="K28" s="11">
        <f>SUMIFS(Tabela1[Valor],Tabela1[Classificação],$A28,Tabela1[Mês_FC],K$1,Tabela1[Ano_FC],$A$2)</f>
        <v>0</v>
      </c>
      <c r="L28" s="11">
        <f>SUMIFS(Tabela1[Valor],Tabela1[Classificação],$A28,Tabela1[Mês_FC],L$1,Tabela1[Ano_FC],$A$2)</f>
        <v>0</v>
      </c>
      <c r="M28" s="11">
        <f>SUMIFS(Tabela1[Valor],Tabela1[Classificação],$A28,Tabela1[Mês_FC],M$1,Tabela1[Ano_FC],$A$2)</f>
        <v>0</v>
      </c>
      <c r="N28" s="11">
        <f>SUMIFS(Tabela1[Valor],Tabela1[Classificação],$A28,Tabela1[Mês_FC],N$1,Tabela1[Ano_FC],$A$2)</f>
        <v>0</v>
      </c>
    </row>
    <row r="29" spans="1:14" outlineLevel="1" x14ac:dyDescent="0.25">
      <c r="A29" s="9" t="str">
        <f>DRE!A29</f>
        <v>Taxas diversas /bancárias</v>
      </c>
      <c r="B29" s="9"/>
      <c r="C29" s="11">
        <f>SUMIFS(Tabela1[Valor],Tabela1[Classificação],$A29,Tabela1[Mês_FC],C$1,Tabela1[Ano_FC],$A$2)</f>
        <v>0</v>
      </c>
      <c r="D29" s="11">
        <f>SUMIFS(Tabela1[Valor],Tabela1[Classificação],$A29,Tabela1[Mês_FC],D$1,Tabela1[Ano_FC],$A$2)</f>
        <v>0</v>
      </c>
      <c r="E29" s="11">
        <f>SUMIFS(Tabela1[Valor],Tabela1[Classificação],$A29,Tabela1[Mês_FC],E$1,Tabela1[Ano_FC],$A$2)</f>
        <v>0</v>
      </c>
      <c r="F29" s="11">
        <f>SUMIFS(Tabela1[Valor],Tabela1[Classificação],$A29,Tabela1[Mês_FC],F$1,Tabela1[Ano_FC],$A$2)</f>
        <v>0</v>
      </c>
      <c r="G29" s="11">
        <f>SUMIFS(Tabela1[Valor],Tabela1[Classificação],$A29,Tabela1[Mês_FC],G$1,Tabela1[Ano_FC],$A$2)</f>
        <v>0</v>
      </c>
      <c r="H29" s="11">
        <f>SUMIFS(Tabela1[Valor],Tabela1[Classificação],$A29,Tabela1[Mês_FC],H$1,Tabela1[Ano_FC],$A$2)</f>
        <v>0</v>
      </c>
      <c r="I29" s="11">
        <f>SUMIFS(Tabela1[Valor],Tabela1[Classificação],$A29,Tabela1[Mês_FC],I$1,Tabela1[Ano_FC],$A$2)</f>
        <v>0</v>
      </c>
      <c r="J29" s="11">
        <f>SUMIFS(Tabela1[Valor],Tabela1[Classificação],$A29,Tabela1[Mês_FC],J$1,Tabela1[Ano_FC],$A$2)</f>
        <v>0</v>
      </c>
      <c r="K29" s="11">
        <f>SUMIFS(Tabela1[Valor],Tabela1[Classificação],$A29,Tabela1[Mês_FC],K$1,Tabela1[Ano_FC],$A$2)</f>
        <v>0</v>
      </c>
      <c r="L29" s="11">
        <f>SUMIFS(Tabela1[Valor],Tabela1[Classificação],$A29,Tabela1[Mês_FC],L$1,Tabela1[Ano_FC],$A$2)</f>
        <v>0</v>
      </c>
      <c r="M29" s="11">
        <f>SUMIFS(Tabela1[Valor],Tabela1[Classificação],$A29,Tabela1[Mês_FC],M$1,Tabela1[Ano_FC],$A$2)</f>
        <v>0</v>
      </c>
      <c r="N29" s="11">
        <f>SUMIFS(Tabela1[Valor],Tabela1[Classificação],$A29,Tabela1[Mês_FC],N$1,Tabela1[Ano_FC],$A$2)</f>
        <v>0</v>
      </c>
    </row>
    <row r="30" spans="1:14" outlineLevel="1" x14ac:dyDescent="0.25">
      <c r="A30" s="9" t="str">
        <f>DRE!A30</f>
        <v>Telefonia Fixa</v>
      </c>
      <c r="B30" s="9"/>
      <c r="C30" s="11">
        <f>SUMIFS(Tabela1[Valor],Tabela1[Classificação],$A30,Tabela1[Mês_FC],C$1,Tabela1[Ano_FC],$A$2)</f>
        <v>0</v>
      </c>
      <c r="D30" s="11">
        <f>SUMIFS(Tabela1[Valor],Tabela1[Classificação],$A30,Tabela1[Mês_FC],D$1,Tabela1[Ano_FC],$A$2)</f>
        <v>0</v>
      </c>
      <c r="E30" s="11">
        <f>SUMIFS(Tabela1[Valor],Tabela1[Classificação],$A30,Tabela1[Mês_FC],E$1,Tabela1[Ano_FC],$A$2)</f>
        <v>0</v>
      </c>
      <c r="F30" s="11">
        <f>SUMIFS(Tabela1[Valor],Tabela1[Classificação],$A30,Tabela1[Mês_FC],F$1,Tabela1[Ano_FC],$A$2)</f>
        <v>0</v>
      </c>
      <c r="G30" s="11">
        <f>SUMIFS(Tabela1[Valor],Tabela1[Classificação],$A30,Tabela1[Mês_FC],G$1,Tabela1[Ano_FC],$A$2)</f>
        <v>0</v>
      </c>
      <c r="H30" s="11">
        <f>SUMIFS(Tabela1[Valor],Tabela1[Classificação],$A30,Tabela1[Mês_FC],H$1,Tabela1[Ano_FC],$A$2)</f>
        <v>0</v>
      </c>
      <c r="I30" s="11">
        <f>SUMIFS(Tabela1[Valor],Tabela1[Classificação],$A30,Tabela1[Mês_FC],I$1,Tabela1[Ano_FC],$A$2)</f>
        <v>0</v>
      </c>
      <c r="J30" s="11">
        <f>SUMIFS(Tabela1[Valor],Tabela1[Classificação],$A30,Tabela1[Mês_FC],J$1,Tabela1[Ano_FC],$A$2)</f>
        <v>0</v>
      </c>
      <c r="K30" s="11">
        <f>SUMIFS(Tabela1[Valor],Tabela1[Classificação],$A30,Tabela1[Mês_FC],K$1,Tabela1[Ano_FC],$A$2)</f>
        <v>0</v>
      </c>
      <c r="L30" s="11">
        <f>SUMIFS(Tabela1[Valor],Tabela1[Classificação],$A30,Tabela1[Mês_FC],L$1,Tabela1[Ano_FC],$A$2)</f>
        <v>0</v>
      </c>
      <c r="M30" s="11">
        <f>SUMIFS(Tabela1[Valor],Tabela1[Classificação],$A30,Tabela1[Mês_FC],M$1,Tabela1[Ano_FC],$A$2)</f>
        <v>0</v>
      </c>
      <c r="N30" s="11">
        <f>SUMIFS(Tabela1[Valor],Tabela1[Classificação],$A30,Tabela1[Mês_FC],N$1,Tabela1[Ano_FC],$A$2)</f>
        <v>0</v>
      </c>
    </row>
    <row r="31" spans="1:14" outlineLevel="1" x14ac:dyDescent="0.25">
      <c r="A31" s="9" t="str">
        <f>DRE!A31</f>
        <v>Vale transporte</v>
      </c>
      <c r="B31" s="9"/>
      <c r="C31" s="11">
        <f>SUMIFS(Tabela1[Valor],Tabela1[Classificação],$A31,Tabela1[Mês_FC],C$1,Tabela1[Ano_FC],$A$2)</f>
        <v>0</v>
      </c>
      <c r="D31" s="11">
        <f>SUMIFS(Tabela1[Valor],Tabela1[Classificação],$A31,Tabela1[Mês_FC],D$1,Tabela1[Ano_FC],$A$2)</f>
        <v>0</v>
      </c>
      <c r="E31" s="11">
        <f>SUMIFS(Tabela1[Valor],Tabela1[Classificação],$A31,Tabela1[Mês_FC],E$1,Tabela1[Ano_FC],$A$2)</f>
        <v>0</v>
      </c>
      <c r="F31" s="11">
        <f>SUMIFS(Tabela1[Valor],Tabela1[Classificação],$A31,Tabela1[Mês_FC],F$1,Tabela1[Ano_FC],$A$2)</f>
        <v>0</v>
      </c>
      <c r="G31" s="11">
        <f>SUMIFS(Tabela1[Valor],Tabela1[Classificação],$A31,Tabela1[Mês_FC],G$1,Tabela1[Ano_FC],$A$2)</f>
        <v>0</v>
      </c>
      <c r="H31" s="11">
        <f>SUMIFS(Tabela1[Valor],Tabela1[Classificação],$A31,Tabela1[Mês_FC],H$1,Tabela1[Ano_FC],$A$2)</f>
        <v>0</v>
      </c>
      <c r="I31" s="11">
        <f>SUMIFS(Tabela1[Valor],Tabela1[Classificação],$A31,Tabela1[Mês_FC],I$1,Tabela1[Ano_FC],$A$2)</f>
        <v>0</v>
      </c>
      <c r="J31" s="11">
        <f>SUMIFS(Tabela1[Valor],Tabela1[Classificação],$A31,Tabela1[Mês_FC],J$1,Tabela1[Ano_FC],$A$2)</f>
        <v>0</v>
      </c>
      <c r="K31" s="11">
        <f>SUMIFS(Tabela1[Valor],Tabela1[Classificação],$A31,Tabela1[Mês_FC],K$1,Tabela1[Ano_FC],$A$2)</f>
        <v>0</v>
      </c>
      <c r="L31" s="11">
        <f>SUMIFS(Tabela1[Valor],Tabela1[Classificação],$A31,Tabela1[Mês_FC],L$1,Tabela1[Ano_FC],$A$2)</f>
        <v>0</v>
      </c>
      <c r="M31" s="11">
        <f>SUMIFS(Tabela1[Valor],Tabela1[Classificação],$A31,Tabela1[Mês_FC],M$1,Tabela1[Ano_FC],$A$2)</f>
        <v>0</v>
      </c>
      <c r="N31" s="11">
        <f>SUMIFS(Tabela1[Valor],Tabela1[Classificação],$A31,Tabela1[Mês_FC],N$1,Tabela1[Ano_FC],$A$2)</f>
        <v>0</v>
      </c>
    </row>
    <row r="32" spans="1:14" outlineLevel="1" x14ac:dyDescent="0.25">
      <c r="A32" s="9" t="str">
        <f>DRE!A32</f>
        <v>Pró-Labore</v>
      </c>
      <c r="B32" s="9"/>
      <c r="C32" s="11">
        <f>SUMIFS(Tabela1[Valor],Tabela1[Classificação],$A32,Tabela1[Mês_FC],C$1,Tabela1[Ano_FC],$A$2)</f>
        <v>0</v>
      </c>
      <c r="D32" s="11">
        <f>SUMIFS(Tabela1[Valor],Tabela1[Classificação],$A32,Tabela1[Mês_FC],D$1,Tabela1[Ano_FC],$A$2)</f>
        <v>0</v>
      </c>
      <c r="E32" s="11">
        <f>SUMIFS(Tabela1[Valor],Tabela1[Classificação],$A32,Tabela1[Mês_FC],E$1,Tabela1[Ano_FC],$A$2)</f>
        <v>0</v>
      </c>
      <c r="F32" s="11">
        <f>SUMIFS(Tabela1[Valor],Tabela1[Classificação],$A32,Tabela1[Mês_FC],F$1,Tabela1[Ano_FC],$A$2)</f>
        <v>0</v>
      </c>
      <c r="G32" s="11">
        <f>SUMIFS(Tabela1[Valor],Tabela1[Classificação],$A32,Tabela1[Mês_FC],G$1,Tabela1[Ano_FC],$A$2)</f>
        <v>0</v>
      </c>
      <c r="H32" s="11">
        <f>SUMIFS(Tabela1[Valor],Tabela1[Classificação],$A32,Tabela1[Mês_FC],H$1,Tabela1[Ano_FC],$A$2)</f>
        <v>0</v>
      </c>
      <c r="I32" s="11">
        <f>SUMIFS(Tabela1[Valor],Tabela1[Classificação],$A32,Tabela1[Mês_FC],I$1,Tabela1[Ano_FC],$A$2)</f>
        <v>0</v>
      </c>
      <c r="J32" s="11">
        <f>SUMIFS(Tabela1[Valor],Tabela1[Classificação],$A32,Tabela1[Mês_FC],J$1,Tabela1[Ano_FC],$A$2)</f>
        <v>0</v>
      </c>
      <c r="K32" s="11">
        <f>SUMIFS(Tabela1[Valor],Tabela1[Classificação],$A32,Tabela1[Mês_FC],K$1,Tabela1[Ano_FC],$A$2)</f>
        <v>0</v>
      </c>
      <c r="L32" s="11">
        <f>SUMIFS(Tabela1[Valor],Tabela1[Classificação],$A32,Tabela1[Mês_FC],L$1,Tabela1[Ano_FC],$A$2)</f>
        <v>0</v>
      </c>
      <c r="M32" s="11">
        <f>SUMIFS(Tabela1[Valor],Tabela1[Classificação],$A32,Tabela1[Mês_FC],M$1,Tabela1[Ano_FC],$A$2)</f>
        <v>0</v>
      </c>
      <c r="N32" s="11">
        <f>SUMIFS(Tabela1[Valor],Tabela1[Classificação],$A32,Tabela1[Mês_FC],N$1,Tabela1[Ano_FC],$A$2)</f>
        <v>0</v>
      </c>
    </row>
    <row r="33" spans="1:14" outlineLevel="1" x14ac:dyDescent="0.25">
      <c r="A33" s="9" t="str">
        <f>DRE!A33</f>
        <v>Depreciação</v>
      </c>
      <c r="B33" s="9"/>
      <c r="C33" s="11">
        <f>SUMIFS(Tabela1[Valor],Tabela1[Classificação],$A33,Tabela1[Mês_FC],C$1,Tabela1[Ano_FC],$A$2)</f>
        <v>0</v>
      </c>
      <c r="D33" s="11">
        <f>SUMIFS(Tabela1[Valor],Tabela1[Classificação],$A33,Tabela1[Mês_FC],D$1,Tabela1[Ano_FC],$A$2)</f>
        <v>0</v>
      </c>
      <c r="E33" s="11">
        <f>SUMIFS(Tabela1[Valor],Tabela1[Classificação],$A33,Tabela1[Mês_FC],E$1,Tabela1[Ano_FC],$A$2)</f>
        <v>0</v>
      </c>
      <c r="F33" s="11">
        <f>SUMIFS(Tabela1[Valor],Tabela1[Classificação],$A33,Tabela1[Mês_FC],F$1,Tabela1[Ano_FC],$A$2)</f>
        <v>0</v>
      </c>
      <c r="G33" s="11">
        <f>SUMIFS(Tabela1[Valor],Tabela1[Classificação],$A33,Tabela1[Mês_FC],G$1,Tabela1[Ano_FC],$A$2)</f>
        <v>0</v>
      </c>
      <c r="H33" s="11">
        <f>SUMIFS(Tabela1[Valor],Tabela1[Classificação],$A33,Tabela1[Mês_FC],H$1,Tabela1[Ano_FC],$A$2)</f>
        <v>0</v>
      </c>
      <c r="I33" s="11">
        <f>SUMIFS(Tabela1[Valor],Tabela1[Classificação],$A33,Tabela1[Mês_FC],I$1,Tabela1[Ano_FC],$A$2)</f>
        <v>0</v>
      </c>
      <c r="J33" s="11">
        <f>SUMIFS(Tabela1[Valor],Tabela1[Classificação],$A33,Tabela1[Mês_FC],J$1,Tabela1[Ano_FC],$A$2)</f>
        <v>0</v>
      </c>
      <c r="K33" s="11">
        <f>SUMIFS(Tabela1[Valor],Tabela1[Classificação],$A33,Tabela1[Mês_FC],K$1,Tabela1[Ano_FC],$A$2)</f>
        <v>0</v>
      </c>
      <c r="L33" s="11">
        <f>SUMIFS(Tabela1[Valor],Tabela1[Classificação],$A33,Tabela1[Mês_FC],L$1,Tabela1[Ano_FC],$A$2)</f>
        <v>0</v>
      </c>
      <c r="M33" s="11">
        <f>SUMIFS(Tabela1[Valor],Tabela1[Classificação],$A33,Tabela1[Mês_FC],M$1,Tabela1[Ano_FC],$A$2)</f>
        <v>0</v>
      </c>
      <c r="N33" s="11">
        <f>SUMIFS(Tabela1[Valor],Tabela1[Classificação],$A33,Tabela1[Mês_FC],N$1,Tabela1[Ano_FC],$A$2)</f>
        <v>0</v>
      </c>
    </row>
    <row r="34" spans="1:14" outlineLevel="1" x14ac:dyDescent="0.25">
      <c r="A34" s="9" t="str">
        <f>DRE!A34</f>
        <v>Marketing</v>
      </c>
      <c r="B34" s="9"/>
      <c r="C34" s="11">
        <f>SUMIFS(Tabela1[Valor],Tabela1[Classificação],$A34,Tabela1[Mês_FC],C$1,Tabela1[Ano_FC],$A$2)</f>
        <v>0</v>
      </c>
      <c r="D34" s="11">
        <f>SUMIFS(Tabela1[Valor],Tabela1[Classificação],$A34,Tabela1[Mês_FC],D$1,Tabela1[Ano_FC],$A$2)</f>
        <v>0</v>
      </c>
      <c r="E34" s="11">
        <f>SUMIFS(Tabela1[Valor],Tabela1[Classificação],$A34,Tabela1[Mês_FC],E$1,Tabela1[Ano_FC],$A$2)</f>
        <v>0</v>
      </c>
      <c r="F34" s="11">
        <f>SUMIFS(Tabela1[Valor],Tabela1[Classificação],$A34,Tabela1[Mês_FC],F$1,Tabela1[Ano_FC],$A$2)</f>
        <v>0</v>
      </c>
      <c r="G34" s="11">
        <f>SUMIFS(Tabela1[Valor],Tabela1[Classificação],$A34,Tabela1[Mês_FC],G$1,Tabela1[Ano_FC],$A$2)</f>
        <v>0</v>
      </c>
      <c r="H34" s="11">
        <f>SUMIFS(Tabela1[Valor],Tabela1[Classificação],$A34,Tabela1[Mês_FC],H$1,Tabela1[Ano_FC],$A$2)</f>
        <v>0</v>
      </c>
      <c r="I34" s="11">
        <f>SUMIFS(Tabela1[Valor],Tabela1[Classificação],$A34,Tabela1[Mês_FC],I$1,Tabela1[Ano_FC],$A$2)</f>
        <v>0</v>
      </c>
      <c r="J34" s="11">
        <f>SUMIFS(Tabela1[Valor],Tabela1[Classificação],$A34,Tabela1[Mês_FC],J$1,Tabela1[Ano_FC],$A$2)</f>
        <v>0</v>
      </c>
      <c r="K34" s="11">
        <f>SUMIFS(Tabela1[Valor],Tabela1[Classificação],$A34,Tabela1[Mês_FC],K$1,Tabela1[Ano_FC],$A$2)</f>
        <v>0</v>
      </c>
      <c r="L34" s="11">
        <f>SUMIFS(Tabela1[Valor],Tabela1[Classificação],$A34,Tabela1[Mês_FC],L$1,Tabela1[Ano_FC],$A$2)</f>
        <v>0</v>
      </c>
      <c r="M34" s="11">
        <f>SUMIFS(Tabela1[Valor],Tabela1[Classificação],$A34,Tabela1[Mês_FC],M$1,Tabela1[Ano_FC],$A$2)</f>
        <v>0</v>
      </c>
      <c r="N34" s="11">
        <f>SUMIFS(Tabela1[Valor],Tabela1[Classificação],$A34,Tabela1[Mês_FC],N$1,Tabela1[Ano_FC],$A$2)</f>
        <v>0</v>
      </c>
    </row>
    <row r="35" spans="1:14" outlineLevel="1" x14ac:dyDescent="0.25">
      <c r="A35" s="9" t="str">
        <f>DRE!A35</f>
        <v>Mão de Obra</v>
      </c>
      <c r="B35" s="9"/>
      <c r="C35" s="11">
        <f>SUMIFS(Tabela1[Valor],Tabela1[Classificação],$A35,Tabela1[Mês_FC],C$1,Tabela1[Ano_FC],$A$2)</f>
        <v>0</v>
      </c>
      <c r="D35" s="11">
        <f>SUMIFS(Tabela1[Valor],Tabela1[Classificação],$A35,Tabela1[Mês_FC],D$1,Tabela1[Ano_FC],$A$2)</f>
        <v>0</v>
      </c>
      <c r="E35" s="11">
        <f>SUMIFS(Tabela1[Valor],Tabela1[Classificação],$A35,Tabela1[Mês_FC],E$1,Tabela1[Ano_FC],$A$2)</f>
        <v>0</v>
      </c>
      <c r="F35" s="11">
        <f>SUMIFS(Tabela1[Valor],Tabela1[Classificação],$A35,Tabela1[Mês_FC],F$1,Tabela1[Ano_FC],$A$2)</f>
        <v>0</v>
      </c>
      <c r="G35" s="11">
        <f>SUMIFS(Tabela1[Valor],Tabela1[Classificação],$A35,Tabela1[Mês_FC],G$1,Tabela1[Ano_FC],$A$2)</f>
        <v>0</v>
      </c>
      <c r="H35" s="11">
        <f>SUMIFS(Tabela1[Valor],Tabela1[Classificação],$A35,Tabela1[Mês_FC],H$1,Tabela1[Ano_FC],$A$2)</f>
        <v>0</v>
      </c>
      <c r="I35" s="11">
        <f>SUMIFS(Tabela1[Valor],Tabela1[Classificação],$A35,Tabela1[Mês_FC],I$1,Tabela1[Ano_FC],$A$2)</f>
        <v>0</v>
      </c>
      <c r="J35" s="11">
        <f>SUMIFS(Tabela1[Valor],Tabela1[Classificação],$A35,Tabela1[Mês_FC],J$1,Tabela1[Ano_FC],$A$2)</f>
        <v>0</v>
      </c>
      <c r="K35" s="11">
        <f>SUMIFS(Tabela1[Valor],Tabela1[Classificação],$A35,Tabela1[Mês_FC],K$1,Tabela1[Ano_FC],$A$2)</f>
        <v>0</v>
      </c>
      <c r="L35" s="11">
        <f>SUMIFS(Tabela1[Valor],Tabela1[Classificação],$A35,Tabela1[Mês_FC],L$1,Tabela1[Ano_FC],$A$2)</f>
        <v>0</v>
      </c>
      <c r="M35" s="11">
        <f>SUMIFS(Tabela1[Valor],Tabela1[Classificação],$A35,Tabela1[Mês_FC],M$1,Tabela1[Ano_FC],$A$2)</f>
        <v>0</v>
      </c>
      <c r="N35" s="11">
        <f>SUMIFS(Tabela1[Valor],Tabela1[Classificação],$A35,Tabela1[Mês_FC],N$1,Tabela1[Ano_FC],$A$2)</f>
        <v>0</v>
      </c>
    </row>
    <row r="36" spans="1:14" outlineLevel="1" x14ac:dyDescent="0.25">
      <c r="A36" s="9" t="str">
        <f>DRE!A36</f>
        <v>Outros 1</v>
      </c>
      <c r="B36" s="9"/>
      <c r="C36" s="11">
        <f>SUMIFS(Tabela1[Valor],Tabela1[Classificação],$A36,Tabela1[Mês_FC],C$1,Tabela1[Ano_FC],$A$2)</f>
        <v>0</v>
      </c>
      <c r="D36" s="11">
        <f>SUMIFS(Tabela1[Valor],Tabela1[Classificação],$A36,Tabela1[Mês_FC],D$1,Tabela1[Ano_FC],$A$2)</f>
        <v>0</v>
      </c>
      <c r="E36" s="11">
        <f>SUMIFS(Tabela1[Valor],Tabela1[Classificação],$A36,Tabela1[Mês_FC],E$1,Tabela1[Ano_FC],$A$2)</f>
        <v>0</v>
      </c>
      <c r="F36" s="11">
        <f>SUMIFS(Tabela1[Valor],Tabela1[Classificação],$A36,Tabela1[Mês_FC],F$1,Tabela1[Ano_FC],$A$2)</f>
        <v>0</v>
      </c>
      <c r="G36" s="11">
        <f>SUMIFS(Tabela1[Valor],Tabela1[Classificação],$A36,Tabela1[Mês_FC],G$1,Tabela1[Ano_FC],$A$2)</f>
        <v>0</v>
      </c>
      <c r="H36" s="11">
        <f>SUMIFS(Tabela1[Valor],Tabela1[Classificação],$A36,Tabela1[Mês_FC],H$1,Tabela1[Ano_FC],$A$2)</f>
        <v>0</v>
      </c>
      <c r="I36" s="11">
        <f>SUMIFS(Tabela1[Valor],Tabela1[Classificação],$A36,Tabela1[Mês_FC],I$1,Tabela1[Ano_FC],$A$2)</f>
        <v>0</v>
      </c>
      <c r="J36" s="11">
        <f>SUMIFS(Tabela1[Valor],Tabela1[Classificação],$A36,Tabela1[Mês_FC],J$1,Tabela1[Ano_FC],$A$2)</f>
        <v>0</v>
      </c>
      <c r="K36" s="11">
        <f>SUMIFS(Tabela1[Valor],Tabela1[Classificação],$A36,Tabela1[Mês_FC],K$1,Tabela1[Ano_FC],$A$2)</f>
        <v>0</v>
      </c>
      <c r="L36" s="11">
        <f>SUMIFS(Tabela1[Valor],Tabela1[Classificação],$A36,Tabela1[Mês_FC],L$1,Tabela1[Ano_FC],$A$2)</f>
        <v>0</v>
      </c>
      <c r="M36" s="11">
        <f>SUMIFS(Tabela1[Valor],Tabela1[Classificação],$A36,Tabela1[Mês_FC],M$1,Tabela1[Ano_FC],$A$2)</f>
        <v>0</v>
      </c>
      <c r="N36" s="11">
        <f>SUMIFS(Tabela1[Valor],Tabela1[Classificação],$A36,Tabela1[Mês_FC],N$1,Tabela1[Ano_FC],$A$2)</f>
        <v>0</v>
      </c>
    </row>
    <row r="37" spans="1:14" outlineLevel="1" x14ac:dyDescent="0.25">
      <c r="A37" s="9" t="str">
        <f>DRE!A37</f>
        <v>Outros 2</v>
      </c>
      <c r="B37" s="9"/>
      <c r="C37" s="11">
        <f>SUMIFS(Tabela1[Valor],Tabela1[Classificação],$A37,Tabela1[Mês_FC],C$1,Tabela1[Ano_FC],$A$2)</f>
        <v>0</v>
      </c>
      <c r="D37" s="11">
        <f>SUMIFS(Tabela1[Valor],Tabela1[Classificação],$A37,Tabela1[Mês_FC],D$1,Tabela1[Ano_FC],$A$2)</f>
        <v>0</v>
      </c>
      <c r="E37" s="11">
        <f>SUMIFS(Tabela1[Valor],Tabela1[Classificação],$A37,Tabela1[Mês_FC],E$1,Tabela1[Ano_FC],$A$2)</f>
        <v>0</v>
      </c>
      <c r="F37" s="11">
        <f>SUMIFS(Tabela1[Valor],Tabela1[Classificação],$A37,Tabela1[Mês_FC],F$1,Tabela1[Ano_FC],$A$2)</f>
        <v>0</v>
      </c>
      <c r="G37" s="11">
        <f>SUMIFS(Tabela1[Valor],Tabela1[Classificação],$A37,Tabela1[Mês_FC],G$1,Tabela1[Ano_FC],$A$2)</f>
        <v>0</v>
      </c>
      <c r="H37" s="11">
        <f>SUMIFS(Tabela1[Valor],Tabela1[Classificação],$A37,Tabela1[Mês_FC],H$1,Tabela1[Ano_FC],$A$2)</f>
        <v>0</v>
      </c>
      <c r="I37" s="11">
        <f>SUMIFS(Tabela1[Valor],Tabela1[Classificação],$A37,Tabela1[Mês_FC],I$1,Tabela1[Ano_FC],$A$2)</f>
        <v>0</v>
      </c>
      <c r="J37" s="11">
        <f>SUMIFS(Tabela1[Valor],Tabela1[Classificação],$A37,Tabela1[Mês_FC],J$1,Tabela1[Ano_FC],$A$2)</f>
        <v>0</v>
      </c>
      <c r="K37" s="11">
        <f>SUMIFS(Tabela1[Valor],Tabela1[Classificação],$A37,Tabela1[Mês_FC],K$1,Tabela1[Ano_FC],$A$2)</f>
        <v>0</v>
      </c>
      <c r="L37" s="11">
        <f>SUMIFS(Tabela1[Valor],Tabela1[Classificação],$A37,Tabela1[Mês_FC],L$1,Tabela1[Ano_FC],$A$2)</f>
        <v>0</v>
      </c>
      <c r="M37" s="11">
        <f>SUMIFS(Tabela1[Valor],Tabela1[Classificação],$A37,Tabela1[Mês_FC],M$1,Tabela1[Ano_FC],$A$2)</f>
        <v>0</v>
      </c>
      <c r="N37" s="11">
        <f>SUMIFS(Tabela1[Valor],Tabela1[Classificação],$A37,Tabela1[Mês_FC],N$1,Tabela1[Ano_FC],$A$2)</f>
        <v>0</v>
      </c>
    </row>
    <row r="38" spans="1:14" ht="15.75" outlineLevel="1" thickBot="1" x14ac:dyDescent="0.3">
      <c r="A38" s="9" t="str">
        <f>DRE!A38</f>
        <v>Outros 3</v>
      </c>
      <c r="B38" s="10"/>
      <c r="C38" s="12">
        <f>SUMIFS(Tabela1[Valor],Tabela1[Classificação],$A38,Tabela1[Mês_FC],C$1,Tabela1[Ano_FC],$A$2)</f>
        <v>0</v>
      </c>
      <c r="D38" s="12">
        <f>SUMIFS(Tabela1[Valor],Tabela1[Classificação],$A38,Tabela1[Mês_FC],D$1,Tabela1[Ano_FC],$A$2)</f>
        <v>0</v>
      </c>
      <c r="E38" s="12">
        <f>SUMIFS(Tabela1[Valor],Tabela1[Classificação],$A38,Tabela1[Mês_FC],E$1,Tabela1[Ano_FC],$A$2)</f>
        <v>0</v>
      </c>
      <c r="F38" s="12">
        <f>SUMIFS(Tabela1[Valor],Tabela1[Classificação],$A38,Tabela1[Mês_FC],F$1,Tabela1[Ano_FC],$A$2)</f>
        <v>0</v>
      </c>
      <c r="G38" s="12">
        <f>SUMIFS(Tabela1[Valor],Tabela1[Classificação],$A38,Tabela1[Mês_FC],G$1,Tabela1[Ano_FC],$A$2)</f>
        <v>0</v>
      </c>
      <c r="H38" s="12">
        <f>SUMIFS(Tabela1[Valor],Tabela1[Classificação],$A38,Tabela1[Mês_FC],H$1,Tabela1[Ano_FC],$A$2)</f>
        <v>0</v>
      </c>
      <c r="I38" s="12">
        <f>SUMIFS(Tabela1[Valor],Tabela1[Classificação],$A38,Tabela1[Mês_FC],I$1,Tabela1[Ano_FC],$A$2)</f>
        <v>0</v>
      </c>
      <c r="J38" s="12">
        <f>SUMIFS(Tabela1[Valor],Tabela1[Classificação],$A38,Tabela1[Mês_FC],J$1,Tabela1[Ano_FC],$A$2)</f>
        <v>0</v>
      </c>
      <c r="K38" s="12">
        <f>SUMIFS(Tabela1[Valor],Tabela1[Classificação],$A38,Tabela1[Mês_FC],K$1,Tabela1[Ano_FC],$A$2)</f>
        <v>0</v>
      </c>
      <c r="L38" s="12">
        <f>SUMIFS(Tabela1[Valor],Tabela1[Classificação],$A38,Tabela1[Mês_FC],L$1,Tabela1[Ano_FC],$A$2)</f>
        <v>0</v>
      </c>
      <c r="M38" s="12">
        <f>SUMIFS(Tabela1[Valor],Tabela1[Classificação],$A38,Tabela1[Mês_FC],M$1,Tabela1[Ano_FC],$A$2)</f>
        <v>0</v>
      </c>
      <c r="N38" s="12">
        <f>SUMIFS(Tabela1[Valor],Tabela1[Classificação],$A38,Tabela1[Mês_FC],N$1,Tabela1[Ano_FC],$A$2)</f>
        <v>0</v>
      </c>
    </row>
    <row r="39" spans="1:14" x14ac:dyDescent="0.25">
      <c r="A39" s="33" t="s">
        <v>61</v>
      </c>
      <c r="B39" s="33"/>
      <c r="C39" s="34">
        <f>SUM(C9:C38)</f>
        <v>0</v>
      </c>
      <c r="D39" s="34">
        <f t="shared" ref="D39:N39" si="1">SUM(D9:D38)</f>
        <v>0</v>
      </c>
      <c r="E39" s="34">
        <f t="shared" si="1"/>
        <v>0</v>
      </c>
      <c r="F39" s="34">
        <f t="shared" si="1"/>
        <v>0</v>
      </c>
      <c r="G39" s="34">
        <f t="shared" si="1"/>
        <v>0</v>
      </c>
      <c r="H39" s="34">
        <f t="shared" si="1"/>
        <v>0</v>
      </c>
      <c r="I39" s="34">
        <f t="shared" si="1"/>
        <v>0</v>
      </c>
      <c r="J39" s="34">
        <f t="shared" si="1"/>
        <v>0</v>
      </c>
      <c r="K39" s="34">
        <f t="shared" si="1"/>
        <v>0</v>
      </c>
      <c r="L39" s="34">
        <f t="shared" si="1"/>
        <v>0</v>
      </c>
      <c r="M39" s="34">
        <f t="shared" si="1"/>
        <v>0</v>
      </c>
      <c r="N39" s="34">
        <f t="shared" si="1"/>
        <v>0</v>
      </c>
    </row>
    <row r="40" spans="1:14" s="40" customFormat="1" x14ac:dyDescent="0.25">
      <c r="A40" s="38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15.75" thickBot="1" x14ac:dyDescent="0.3">
      <c r="A41" s="35" t="s">
        <v>62</v>
      </c>
      <c r="B41" s="36"/>
      <c r="C41" s="37">
        <f t="shared" ref="C41:N41" si="2">+C6+C39</f>
        <v>0</v>
      </c>
      <c r="D41" s="37">
        <f t="shared" si="2"/>
        <v>0</v>
      </c>
      <c r="E41" s="37">
        <f t="shared" si="2"/>
        <v>0</v>
      </c>
      <c r="F41" s="37">
        <f t="shared" si="2"/>
        <v>0</v>
      </c>
      <c r="G41" s="37">
        <f t="shared" si="2"/>
        <v>0</v>
      </c>
      <c r="H41" s="37">
        <f t="shared" si="2"/>
        <v>0</v>
      </c>
      <c r="I41" s="37">
        <f t="shared" si="2"/>
        <v>0</v>
      </c>
      <c r="J41" s="37">
        <f t="shared" si="2"/>
        <v>0</v>
      </c>
      <c r="K41" s="37">
        <f t="shared" si="2"/>
        <v>0</v>
      </c>
      <c r="L41" s="37">
        <f t="shared" si="2"/>
        <v>0</v>
      </c>
      <c r="M41" s="37">
        <f t="shared" si="2"/>
        <v>0</v>
      </c>
      <c r="N41" s="37">
        <f t="shared" si="2"/>
        <v>0</v>
      </c>
    </row>
    <row r="42" spans="1:14" ht="15.75" thickBot="1" x14ac:dyDescent="0.3">
      <c r="A42" s="35" t="s">
        <v>63</v>
      </c>
      <c r="B42" s="36"/>
      <c r="C42" s="45">
        <f>SUMIFS(Tabela1[Saldo],Tabela1[Classificação],"SALDO",Tabela1[Data  Pagto.],DATE(A2-1,12,31))</f>
        <v>3000</v>
      </c>
      <c r="D42" s="37">
        <f>C45</f>
        <v>3000</v>
      </c>
      <c r="E42" s="37">
        <f t="shared" ref="E42:N42" si="3">D45</f>
        <v>3000</v>
      </c>
      <c r="F42" s="37">
        <f t="shared" si="3"/>
        <v>3000</v>
      </c>
      <c r="G42" s="37">
        <f t="shared" si="3"/>
        <v>3000</v>
      </c>
      <c r="H42" s="37">
        <f t="shared" si="3"/>
        <v>3000</v>
      </c>
      <c r="I42" s="37">
        <f t="shared" si="3"/>
        <v>3000</v>
      </c>
      <c r="J42" s="37">
        <f t="shared" si="3"/>
        <v>3000</v>
      </c>
      <c r="K42" s="37">
        <f t="shared" si="3"/>
        <v>3000</v>
      </c>
      <c r="L42" s="37">
        <f t="shared" si="3"/>
        <v>3000</v>
      </c>
      <c r="M42" s="37">
        <f t="shared" si="3"/>
        <v>3000</v>
      </c>
      <c r="N42" s="37">
        <f t="shared" si="3"/>
        <v>3000</v>
      </c>
    </row>
    <row r="43" spans="1:14" x14ac:dyDescent="0.25">
      <c r="A43" s="35" t="s">
        <v>64</v>
      </c>
      <c r="B43" s="36"/>
      <c r="C43" s="37">
        <f>+C41+C42</f>
        <v>3000</v>
      </c>
      <c r="D43" s="37">
        <f t="shared" ref="D43:N43" si="4">+D41+D42</f>
        <v>3000</v>
      </c>
      <c r="E43" s="37">
        <f t="shared" si="4"/>
        <v>3000</v>
      </c>
      <c r="F43" s="37">
        <f t="shared" si="4"/>
        <v>3000</v>
      </c>
      <c r="G43" s="37">
        <f t="shared" si="4"/>
        <v>3000</v>
      </c>
      <c r="H43" s="37">
        <f t="shared" si="4"/>
        <v>3000</v>
      </c>
      <c r="I43" s="37">
        <f t="shared" si="4"/>
        <v>3000</v>
      </c>
      <c r="J43" s="37">
        <f t="shared" si="4"/>
        <v>3000</v>
      </c>
      <c r="K43" s="37">
        <f t="shared" si="4"/>
        <v>3000</v>
      </c>
      <c r="L43" s="37">
        <f t="shared" si="4"/>
        <v>3000</v>
      </c>
      <c r="M43" s="37">
        <f t="shared" si="4"/>
        <v>3000</v>
      </c>
      <c r="N43" s="37">
        <f t="shared" si="4"/>
        <v>3000</v>
      </c>
    </row>
    <row r="44" spans="1:14" x14ac:dyDescent="0.25">
      <c r="A44" s="35" t="s">
        <v>65</v>
      </c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s="43" customFormat="1" x14ac:dyDescent="0.25">
      <c r="A45" s="41" t="s">
        <v>66</v>
      </c>
      <c r="B45" s="41"/>
      <c r="C45" s="42">
        <f>+C43+C44</f>
        <v>3000</v>
      </c>
      <c r="D45" s="42">
        <f t="shared" ref="D45:N45" si="5">+D43+D44</f>
        <v>3000</v>
      </c>
      <c r="E45" s="42">
        <f t="shared" si="5"/>
        <v>3000</v>
      </c>
      <c r="F45" s="42">
        <f t="shared" si="5"/>
        <v>3000</v>
      </c>
      <c r="G45" s="42">
        <f t="shared" si="5"/>
        <v>3000</v>
      </c>
      <c r="H45" s="42">
        <f t="shared" si="5"/>
        <v>3000</v>
      </c>
      <c r="I45" s="42">
        <f t="shared" si="5"/>
        <v>3000</v>
      </c>
      <c r="J45" s="42">
        <f t="shared" si="5"/>
        <v>3000</v>
      </c>
      <c r="K45" s="42">
        <f t="shared" si="5"/>
        <v>3000</v>
      </c>
      <c r="L45" s="42">
        <f t="shared" si="5"/>
        <v>3000</v>
      </c>
      <c r="M45" s="42">
        <f t="shared" si="5"/>
        <v>3000</v>
      </c>
      <c r="N45" s="42">
        <f t="shared" si="5"/>
        <v>3000</v>
      </c>
    </row>
  </sheetData>
  <pageMargins left="0.19685039370078741" right="0.19685039370078741" top="0.39370078740157483" bottom="0.39370078740157483" header="0.31496062992125984" footer="0.31496062992125984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45"/>
  <sheetViews>
    <sheetView topLeftCell="B1" zoomScale="115" zoomScaleNormal="115" workbookViewId="0">
      <selection activeCell="P10" sqref="P10"/>
    </sheetView>
  </sheetViews>
  <sheetFormatPr defaultRowHeight="15" x14ac:dyDescent="0.25"/>
  <cols>
    <col min="1" max="1" width="9.140625" style="56"/>
    <col min="2" max="2" width="14.7109375" style="56" bestFit="1" customWidth="1"/>
    <col min="3" max="11" width="9.140625" style="56"/>
    <col min="12" max="12" width="9.140625" style="62"/>
    <col min="13" max="13" width="9.140625" style="56"/>
    <col min="14" max="14" width="12.42578125" style="56" bestFit="1" customWidth="1"/>
    <col min="15" max="15" width="12.28515625" style="56" bestFit="1" customWidth="1"/>
    <col min="16" max="18" width="9.140625" style="56"/>
    <col min="19" max="19" width="9.28515625" style="56" bestFit="1" customWidth="1"/>
    <col min="20" max="20" width="14.85546875" style="56" bestFit="1" customWidth="1"/>
    <col min="21" max="16384" width="9.140625" style="56"/>
  </cols>
  <sheetData>
    <row r="1" spans="9:11" x14ac:dyDescent="0.25">
      <c r="I1" s="62"/>
      <c r="J1" s="62"/>
      <c r="K1" s="62"/>
    </row>
    <row r="2" spans="9:11" x14ac:dyDescent="0.25">
      <c r="I2" s="62"/>
      <c r="J2" s="62"/>
      <c r="K2" s="62"/>
    </row>
    <row r="3" spans="9:11" x14ac:dyDescent="0.25">
      <c r="I3" s="62"/>
      <c r="J3" s="62"/>
      <c r="K3" s="62"/>
    </row>
    <row r="4" spans="9:11" x14ac:dyDescent="0.25">
      <c r="I4" s="62"/>
      <c r="J4" s="62"/>
      <c r="K4" s="62"/>
    </row>
    <row r="5" spans="9:11" x14ac:dyDescent="0.25">
      <c r="I5" s="62"/>
      <c r="J5" s="62"/>
      <c r="K5" s="62"/>
    </row>
    <row r="6" spans="9:11" x14ac:dyDescent="0.25">
      <c r="I6" s="62"/>
      <c r="J6" s="62"/>
      <c r="K6" s="62"/>
    </row>
    <row r="7" spans="9:11" x14ac:dyDescent="0.25">
      <c r="I7" s="62"/>
      <c r="J7" s="62"/>
      <c r="K7" s="62"/>
    </row>
    <row r="8" spans="9:11" x14ac:dyDescent="0.25">
      <c r="I8" s="62"/>
      <c r="J8" s="62"/>
      <c r="K8" s="62"/>
    </row>
    <row r="9" spans="9:11" x14ac:dyDescent="0.25">
      <c r="I9" s="62"/>
      <c r="J9" s="62"/>
      <c r="K9" s="62"/>
    </row>
    <row r="10" spans="9:11" x14ac:dyDescent="0.25">
      <c r="I10" s="62"/>
      <c r="J10" s="62"/>
      <c r="K10" s="62"/>
    </row>
    <row r="11" spans="9:11" x14ac:dyDescent="0.25">
      <c r="I11" s="62"/>
      <c r="J11" s="62"/>
      <c r="K11" s="62"/>
    </row>
    <row r="12" spans="9:11" x14ac:dyDescent="0.25">
      <c r="I12" s="62"/>
      <c r="J12" s="62"/>
      <c r="K12" s="62"/>
    </row>
    <row r="13" spans="9:11" x14ac:dyDescent="0.25">
      <c r="I13" s="62"/>
      <c r="J13" s="62"/>
      <c r="K13" s="62"/>
    </row>
    <row r="14" spans="9:11" x14ac:dyDescent="0.25">
      <c r="I14" s="62"/>
      <c r="J14" s="62"/>
      <c r="K14" s="62"/>
    </row>
    <row r="15" spans="9:11" x14ac:dyDescent="0.25">
      <c r="I15" s="62"/>
      <c r="J15" s="62"/>
      <c r="K15" s="62"/>
    </row>
    <row r="16" spans="9:11" x14ac:dyDescent="0.25">
      <c r="I16" s="62"/>
      <c r="J16" s="62"/>
      <c r="K16" s="62"/>
    </row>
    <row r="17" spans="9:16" x14ac:dyDescent="0.25">
      <c r="I17" s="62"/>
      <c r="J17" s="62"/>
      <c r="K17" s="62"/>
    </row>
    <row r="18" spans="9:16" x14ac:dyDescent="0.25">
      <c r="I18" s="62"/>
      <c r="J18" s="62"/>
      <c r="K18" s="62"/>
    </row>
    <row r="19" spans="9:16" ht="23.25" x14ac:dyDescent="0.35">
      <c r="I19" s="62"/>
      <c r="J19" s="62"/>
      <c r="K19" s="62"/>
      <c r="N19" s="107"/>
      <c r="O19" s="106"/>
      <c r="P19" s="106"/>
    </row>
    <row r="20" spans="9:16" x14ac:dyDescent="0.25">
      <c r="I20" s="62"/>
      <c r="J20" s="62"/>
      <c r="K20" s="62"/>
    </row>
    <row r="21" spans="9:16" x14ac:dyDescent="0.25">
      <c r="I21" s="62"/>
      <c r="J21" s="62"/>
      <c r="K21" s="62"/>
    </row>
    <row r="22" spans="9:16" x14ac:dyDescent="0.25">
      <c r="I22" s="62"/>
      <c r="J22" s="62"/>
      <c r="K22" s="62"/>
    </row>
    <row r="23" spans="9:16" x14ac:dyDescent="0.25">
      <c r="I23" s="62"/>
      <c r="J23" s="62"/>
      <c r="K23" s="62"/>
    </row>
    <row r="24" spans="9:16" x14ac:dyDescent="0.25">
      <c r="I24" s="62"/>
      <c r="J24" s="62"/>
      <c r="K24" s="62"/>
    </row>
    <row r="25" spans="9:16" x14ac:dyDescent="0.25">
      <c r="I25" s="62"/>
      <c r="J25" s="62"/>
      <c r="K25" s="62"/>
    </row>
    <row r="26" spans="9:16" x14ac:dyDescent="0.25">
      <c r="I26" s="62"/>
      <c r="J26" s="62"/>
      <c r="K26" s="62"/>
    </row>
    <row r="27" spans="9:16" x14ac:dyDescent="0.25">
      <c r="I27" s="62"/>
      <c r="J27" s="62"/>
      <c r="K27" s="62"/>
    </row>
    <row r="28" spans="9:16" x14ac:dyDescent="0.25">
      <c r="I28" s="62"/>
      <c r="J28" s="62"/>
      <c r="K28" s="62"/>
    </row>
    <row r="29" spans="9:16" x14ac:dyDescent="0.25">
      <c r="I29" s="62"/>
      <c r="J29" s="62"/>
      <c r="K29" s="62"/>
    </row>
    <row r="30" spans="9:16" x14ac:dyDescent="0.25">
      <c r="I30" s="62"/>
      <c r="J30" s="62"/>
      <c r="K30" s="62"/>
    </row>
    <row r="31" spans="9:16" x14ac:dyDescent="0.25">
      <c r="I31" s="62"/>
      <c r="J31" s="62"/>
      <c r="K31" s="62"/>
    </row>
    <row r="32" spans="9:16" x14ac:dyDescent="0.25">
      <c r="I32" s="62"/>
      <c r="J32" s="62"/>
      <c r="K32" s="62"/>
    </row>
    <row r="33" spans="2:11" x14ac:dyDescent="0.25">
      <c r="B33" s="70"/>
      <c r="I33" s="62"/>
      <c r="J33" s="62"/>
      <c r="K33" s="62"/>
    </row>
    <row r="34" spans="2:11" x14ac:dyDescent="0.25">
      <c r="I34" s="62"/>
      <c r="J34" s="62"/>
      <c r="K34" s="62"/>
    </row>
    <row r="35" spans="2:11" x14ac:dyDescent="0.25">
      <c r="I35" s="62"/>
      <c r="J35" s="62"/>
      <c r="K35" s="62"/>
    </row>
    <row r="36" spans="2:11" x14ac:dyDescent="0.25">
      <c r="B36" s="103"/>
      <c r="I36" s="62"/>
      <c r="J36" s="62"/>
      <c r="K36" s="62"/>
    </row>
    <row r="37" spans="2:11" x14ac:dyDescent="0.25">
      <c r="I37" s="62"/>
      <c r="J37" s="62"/>
      <c r="K37" s="62"/>
    </row>
    <row r="38" spans="2:11" x14ac:dyDescent="0.25">
      <c r="I38" s="62"/>
      <c r="J38" s="62"/>
      <c r="K38" s="62"/>
    </row>
    <row r="39" spans="2:11" x14ac:dyDescent="0.25">
      <c r="I39" s="62"/>
      <c r="J39" s="62"/>
      <c r="K39" s="62"/>
    </row>
    <row r="40" spans="2:11" x14ac:dyDescent="0.25">
      <c r="I40" s="62"/>
      <c r="J40" s="62"/>
      <c r="K40" s="62"/>
    </row>
    <row r="41" spans="2:11" x14ac:dyDescent="0.25">
      <c r="I41" s="62"/>
      <c r="J41" s="62"/>
      <c r="K41" s="62"/>
    </row>
    <row r="42" spans="2:11" x14ac:dyDescent="0.25">
      <c r="I42" s="62"/>
      <c r="J42" s="62"/>
      <c r="K42" s="62"/>
    </row>
    <row r="43" spans="2:11" x14ac:dyDescent="0.25">
      <c r="I43" s="62"/>
      <c r="J43" s="62"/>
      <c r="K43" s="62"/>
    </row>
    <row r="44" spans="2:11" x14ac:dyDescent="0.25">
      <c r="I44" s="62"/>
      <c r="J44" s="62"/>
      <c r="K44" s="62"/>
    </row>
    <row r="45" spans="2:11" x14ac:dyDescent="0.25">
      <c r="I45" s="62"/>
      <c r="J45" s="62"/>
      <c r="K45" s="62"/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scale="87" orientation="landscape" r:id="rId1"/>
  <rowBreaks count="1" manualBreakCount="1">
    <brk id="41" max="15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6285-578F-4C23-99E3-FCCE6BA812F3}">
  <dimension ref="A1:A34"/>
  <sheetViews>
    <sheetView zoomScale="115" zoomScaleNormal="115" workbookViewId="0">
      <selection activeCell="B1" sqref="B1"/>
    </sheetView>
  </sheetViews>
  <sheetFormatPr defaultRowHeight="15" x14ac:dyDescent="0.25"/>
  <cols>
    <col min="1" max="1" width="27.7109375" bestFit="1" customWidth="1"/>
  </cols>
  <sheetData>
    <row r="1" spans="1:1" x14ac:dyDescent="0.25">
      <c r="A1" s="2" t="s">
        <v>83</v>
      </c>
    </row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67</v>
      </c>
    </row>
    <row r="5" spans="1:1" x14ac:dyDescent="0.25">
      <c r="A5" t="s">
        <v>4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19</v>
      </c>
    </row>
    <row r="10" spans="1:1" x14ac:dyDescent="0.25">
      <c r="A10" t="s">
        <v>7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75</v>
      </c>
    </row>
    <row r="15" spans="1:1" x14ac:dyDescent="0.25">
      <c r="A15" t="s">
        <v>74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79</v>
      </c>
    </row>
    <row r="21" spans="1:1" x14ac:dyDescent="0.25">
      <c r="A21" t="s">
        <v>27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38</v>
      </c>
    </row>
    <row r="32" spans="1:1" x14ac:dyDescent="0.25">
      <c r="A32" t="s">
        <v>37</v>
      </c>
    </row>
    <row r="33" spans="1:1" x14ac:dyDescent="0.25">
      <c r="A33" t="s">
        <v>68</v>
      </c>
    </row>
    <row r="34" spans="1:1" x14ac:dyDescent="0.25">
      <c r="A34" t="s">
        <v>69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Movimento</vt:lpstr>
      <vt:lpstr>DRE</vt:lpstr>
      <vt:lpstr>Fluxo de Caixa</vt:lpstr>
      <vt:lpstr>Gráficos</vt:lpstr>
      <vt:lpstr>Plano de contas</vt:lpstr>
      <vt:lpstr>Gráficos!Area_de_impressao</vt:lpstr>
      <vt:lpstr>PlanContas</vt:lpstr>
      <vt:lpstr>Plano</vt:lpstr>
      <vt:lpstr>PlanoDeContas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diogor</dc:creator>
  <cp:lastModifiedBy>Diogo Reis</cp:lastModifiedBy>
  <cp:lastPrinted>2014-04-10T16:01:38Z</cp:lastPrinted>
  <dcterms:created xsi:type="dcterms:W3CDTF">2013-03-21T19:14:17Z</dcterms:created>
  <dcterms:modified xsi:type="dcterms:W3CDTF">2025-09-15T18:46:01Z</dcterms:modified>
</cp:coreProperties>
</file>